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2"/>
  <workbookPr defaultThemeVersion="124226"/>
  <mc:AlternateContent xmlns:mc="http://schemas.openxmlformats.org/markup-compatibility/2006">
    <mc:Choice Requires="x15">
      <x15ac:absPath xmlns:x15ac="http://schemas.microsoft.com/office/spreadsheetml/2010/11/ac" url="M:\08プロジェクト\中小企業応援隊\Ｒ３年度　中小企業応援隊事業\03　就労・奨学金返済一体型支援事業\02　実施要領・様式（中央会⇒事業者）\確定版\"/>
    </mc:Choice>
  </mc:AlternateContent>
  <xr:revisionPtr revIDLastSave="0" documentId="13_ncr:1_{D83A342E-56B9-46CF-824A-D165689DDA6C}" xr6:coauthVersionLast="36" xr6:coauthVersionMax="36" xr10:uidLastSave="{00000000-0000-0000-0000-000000000000}"/>
  <bookViews>
    <workbookView xWindow="10110" yWindow="150" windowWidth="10245" windowHeight="7815" xr2:uid="{00000000-000D-0000-FFFF-FFFF00000000}"/>
  </bookViews>
  <sheets>
    <sheet name="遂行状況報告書" sheetId="2" r:id="rId1"/>
    <sheet name="遂行状況報告書（３月のみ支給）" sheetId="3" r:id="rId2"/>
  </sheets>
  <definedNames>
    <definedName name="_xlnm.Print_Area" localSheetId="0">遂行状況報告書!$A$1:$L$55</definedName>
    <definedName name="_xlnm.Print_Area" localSheetId="1">'遂行状況報告書（３月のみ支給）'!$A$1:$AR$44</definedName>
    <definedName name="_xlnm.Print_Titles" localSheetId="1">'遂行状況報告書（３月のみ支給）'!$14:$16</definedName>
  </definedNames>
  <calcPr calcId="191029"/>
</workbook>
</file>

<file path=xl/calcChain.xml><?xml version="1.0" encoding="utf-8"?>
<calcChain xmlns="http://schemas.openxmlformats.org/spreadsheetml/2006/main">
  <c r="U33" i="3" l="1"/>
  <c r="N31" i="3"/>
  <c r="AA30" i="3"/>
  <c r="V30" i="3"/>
  <c r="AF28" i="3"/>
  <c r="AF26" i="3"/>
  <c r="AJ25" i="3" s="1"/>
  <c r="V26" i="3"/>
  <c r="N26" i="3"/>
  <c r="N23" i="3"/>
  <c r="AA22" i="3"/>
  <c r="Z33" i="3" s="1"/>
  <c r="V22" i="3"/>
  <c r="AF18" i="3" s="1"/>
  <c r="V18" i="3"/>
  <c r="N18" i="3"/>
  <c r="AS1" i="3"/>
  <c r="AS26" i="3" s="1"/>
  <c r="AS18" i="3" l="1"/>
  <c r="AF20" i="3"/>
  <c r="AJ17" i="3" s="1"/>
  <c r="AJ33" i="3" s="1"/>
</calcChain>
</file>

<file path=xl/sharedStrings.xml><?xml version="1.0" encoding="utf-8"?>
<sst xmlns="http://schemas.openxmlformats.org/spreadsheetml/2006/main" count="140" uniqueCount="78">
  <si>
    <t>京都府中小企業団体中央会会長　様</t>
    <phoneticPr fontId="1"/>
  </si>
  <si>
    <t>所在地</t>
    <rPh sb="0" eb="3">
      <t>ショザイチ</t>
    </rPh>
    <phoneticPr fontId="1"/>
  </si>
  <si>
    <t>事業者（団体）名</t>
    <rPh sb="0" eb="3">
      <t>ジギョウシャ</t>
    </rPh>
    <rPh sb="4" eb="6">
      <t>ダンタイ</t>
    </rPh>
    <rPh sb="7" eb="8">
      <t>メイ</t>
    </rPh>
    <phoneticPr fontId="1"/>
  </si>
  <si>
    <t>代表者（職・氏名）</t>
    <rPh sb="0" eb="3">
      <t>ダイヒョウシャ</t>
    </rPh>
    <rPh sb="4" eb="5">
      <t>ショク</t>
    </rPh>
    <rPh sb="6" eb="8">
      <t>シメイ</t>
    </rPh>
    <phoneticPr fontId="1"/>
  </si>
  <si>
    <t>就労・奨学金返済一体型支援事業遂行状況報告書</t>
    <phoneticPr fontId="1"/>
  </si>
  <si>
    <t>記</t>
    <rPh sb="0" eb="1">
      <t>キ</t>
    </rPh>
    <phoneticPr fontId="1"/>
  </si>
  <si>
    <t>１　補助対象取組(事業)の内容</t>
    <phoneticPr fontId="1"/>
  </si>
  <si>
    <t>　　別紙遂行状況報告書のとおり</t>
    <phoneticPr fontId="1"/>
  </si>
  <si>
    <t>２　支援対象者に支給した手当等の実績が分かる書類の写し(給与明細書又は賃金台帳)</t>
    <phoneticPr fontId="1"/>
  </si>
  <si>
    <t>　　該当者なし（実績報告書提出時に添付）</t>
    <rPh sb="2" eb="5">
      <t>ガイトウシャ</t>
    </rPh>
    <rPh sb="8" eb="10">
      <t>ジッセキ</t>
    </rPh>
    <rPh sb="10" eb="13">
      <t>ホウコクショ</t>
    </rPh>
    <rPh sb="13" eb="15">
      <t>テイシュツ</t>
    </rPh>
    <rPh sb="15" eb="16">
      <t>ジ</t>
    </rPh>
    <rPh sb="17" eb="19">
      <t>テンプ</t>
    </rPh>
    <phoneticPr fontId="1"/>
  </si>
  <si>
    <t>様式第５号－２（第11条関係）</t>
    <rPh sb="0" eb="2">
      <t>ヨウシキ</t>
    </rPh>
    <rPh sb="2" eb="3">
      <t>ダイ</t>
    </rPh>
    <rPh sb="4" eb="5">
      <t>ゴウ</t>
    </rPh>
    <rPh sb="8" eb="9">
      <t>ダイ</t>
    </rPh>
    <rPh sb="11" eb="12">
      <t>ジョウ</t>
    </rPh>
    <rPh sb="12" eb="14">
      <t>カンケイ</t>
    </rPh>
    <phoneticPr fontId="1"/>
  </si>
  <si>
    <t>３　添付書類</t>
    <rPh sb="2" eb="4">
      <t>テンプ</t>
    </rPh>
    <rPh sb="4" eb="6">
      <t>ショルイ</t>
    </rPh>
    <phoneticPr fontId="1"/>
  </si>
  <si>
    <t>　　添付書類について、原本と相違ありません。</t>
    <rPh sb="2" eb="4">
      <t>テンプ</t>
    </rPh>
    <rPh sb="4" eb="6">
      <t>ショルイ</t>
    </rPh>
    <rPh sb="11" eb="13">
      <t>ゲンポン</t>
    </rPh>
    <rPh sb="14" eb="16">
      <t>ソウイ</t>
    </rPh>
    <phoneticPr fontId="1"/>
  </si>
  <si>
    <t>㊞</t>
    <phoneticPr fontId="1"/>
  </si>
  <si>
    <t>別紙</t>
    <rPh sb="0" eb="2">
      <t>ベッシ</t>
    </rPh>
    <phoneticPr fontId="1"/>
  </si>
  <si>
    <t>遂　　行　　状　　況　　報　　告　　書</t>
    <rPh sb="0" eb="1">
      <t>ヤスシ</t>
    </rPh>
    <rPh sb="3" eb="4">
      <t>ギョウ</t>
    </rPh>
    <rPh sb="6" eb="7">
      <t>ジョウ</t>
    </rPh>
    <rPh sb="9" eb="10">
      <t>キョウ</t>
    </rPh>
    <rPh sb="12" eb="13">
      <t>ホウ</t>
    </rPh>
    <rPh sb="15" eb="16">
      <t>コク</t>
    </rPh>
    <rPh sb="18" eb="19">
      <t>ショ</t>
    </rPh>
    <phoneticPr fontId="1"/>
  </si>
  <si>
    <t>１　支給内容</t>
    <rPh sb="2" eb="4">
      <t>シキュウ</t>
    </rPh>
    <rPh sb="4" eb="6">
      <t>ナイヨウ</t>
    </rPh>
    <phoneticPr fontId="1"/>
  </si>
  <si>
    <t>支給名目</t>
    <rPh sb="0" eb="2">
      <t>シキュウ</t>
    </rPh>
    <rPh sb="2" eb="4">
      <t>メイモク</t>
    </rPh>
    <phoneticPr fontId="1"/>
  </si>
  <si>
    <t>支給回数</t>
    <rPh sb="0" eb="2">
      <t>シキュウ</t>
    </rPh>
    <rPh sb="2" eb="4">
      <t>カイスウ</t>
    </rPh>
    <phoneticPr fontId="1"/>
  </si>
  <si>
    <t>：</t>
    <phoneticPr fontId="1"/>
  </si>
  <si>
    <t>支給額：</t>
    <rPh sb="0" eb="3">
      <t>シキュウガク</t>
    </rPh>
    <phoneticPr fontId="1"/>
  </si>
  <si>
    <t>締　 　日</t>
    <phoneticPr fontId="1"/>
  </si>
  <si>
    <t>支 払 日</t>
    <phoneticPr fontId="1"/>
  </si>
  <si>
    <t>支給期間：</t>
    <rPh sb="0" eb="2">
      <t>シキュウ</t>
    </rPh>
    <rPh sb="2" eb="4">
      <t>キカン</t>
    </rPh>
    <phoneticPr fontId="1"/>
  </si>
  <si>
    <t>休日の取り扱い</t>
    <rPh sb="0" eb="2">
      <t>キュウジツ</t>
    </rPh>
    <rPh sb="3" eb="4">
      <t>ト</t>
    </rPh>
    <rPh sb="5" eb="6">
      <t>アツカ</t>
    </rPh>
    <phoneticPr fontId="1"/>
  </si>
  <si>
    <t>注１）　支給名目欄は、○○手当などと記載してください。</t>
    <rPh sb="0" eb="1">
      <t>チュウ</t>
    </rPh>
    <rPh sb="4" eb="6">
      <t>シキュウ</t>
    </rPh>
    <rPh sb="6" eb="8">
      <t>メイモク</t>
    </rPh>
    <rPh sb="8" eb="9">
      <t>ラン</t>
    </rPh>
    <rPh sb="13" eb="15">
      <t>テアテ</t>
    </rPh>
    <rPh sb="18" eb="20">
      <t>キサイ</t>
    </rPh>
    <phoneticPr fontId="1"/>
  </si>
  <si>
    <t>２　支援計画</t>
    <rPh sb="2" eb="4">
      <t>シエン</t>
    </rPh>
    <rPh sb="4" eb="6">
      <t>ケイカク</t>
    </rPh>
    <phoneticPr fontId="1"/>
  </si>
  <si>
    <t>（</t>
    <phoneticPr fontId="1"/>
  </si>
  <si>
    <t>～</t>
    <phoneticPr fontId="1"/>
  </si>
  <si>
    <t>を当該年度とする）</t>
    <phoneticPr fontId="1"/>
  </si>
  <si>
    <t>No.</t>
    <phoneticPr fontId="1"/>
  </si>
  <si>
    <t>氏名</t>
    <rPh sb="0" eb="2">
      <t>シメイ</t>
    </rPh>
    <phoneticPr fontId="1"/>
  </si>
  <si>
    <t>正社員となった年月日</t>
    <rPh sb="0" eb="3">
      <t>セイシャイン</t>
    </rPh>
    <rPh sb="7" eb="10">
      <t>ネンガッピ</t>
    </rPh>
    <phoneticPr fontId="1"/>
  </si>
  <si>
    <t>配属先所在地</t>
    <rPh sb="0" eb="3">
      <t>ハイゾクサキ</t>
    </rPh>
    <rPh sb="3" eb="6">
      <t>ショザイチ</t>
    </rPh>
    <phoneticPr fontId="1"/>
  </si>
  <si>
    <t>申請年度の
返済予定額　㋑</t>
    <rPh sb="0" eb="2">
      <t>シンセイ</t>
    </rPh>
    <rPh sb="2" eb="4">
      <t>ネンド</t>
    </rPh>
    <rPh sb="6" eb="8">
      <t>ヘンサイ</t>
    </rPh>
    <rPh sb="8" eb="10">
      <t>ヨテイ</t>
    </rPh>
    <rPh sb="10" eb="11">
      <t>ガク</t>
    </rPh>
    <phoneticPr fontId="1"/>
  </si>
  <si>
    <t>手当等の年間
支給予定額　㋺</t>
    <phoneticPr fontId="1"/>
  </si>
  <si>
    <t>補助金額の積算</t>
    <rPh sb="0" eb="3">
      <t>ホジョキン</t>
    </rPh>
    <rPh sb="3" eb="4">
      <t>ガク</t>
    </rPh>
    <rPh sb="5" eb="7">
      <t>セキサン</t>
    </rPh>
    <phoneticPr fontId="1"/>
  </si>
  <si>
    <t>奨学金名
〔実施団体名〕</t>
    <rPh sb="0" eb="3">
      <t>ショウガクキン</t>
    </rPh>
    <rPh sb="3" eb="4">
      <t>メイ</t>
    </rPh>
    <phoneticPr fontId="1"/>
  </si>
  <si>
    <t>及び</t>
    <rPh sb="0" eb="1">
      <t>オヨ</t>
    </rPh>
    <phoneticPr fontId="1"/>
  </si>
  <si>
    <t>居住地（市町村）</t>
    <rPh sb="0" eb="3">
      <t>キョジュウチ</t>
    </rPh>
    <rPh sb="4" eb="7">
      <t>シチョウソン</t>
    </rPh>
    <phoneticPr fontId="1"/>
  </si>
  <si>
    <t>奨学金の返済開始日</t>
    <rPh sb="0" eb="3">
      <t>ショウガクキン</t>
    </rPh>
    <rPh sb="4" eb="6">
      <t>ヘンサイ</t>
    </rPh>
    <rPh sb="6" eb="9">
      <t>カイシビ</t>
    </rPh>
    <phoneticPr fontId="1"/>
  </si>
  <si>
    <t xml:space="preserve">  ＜2月までの実績＞</t>
    <rPh sb="4" eb="5">
      <t>ガツ</t>
    </rPh>
    <rPh sb="8" eb="10">
      <t>ジッセキ</t>
    </rPh>
    <phoneticPr fontId="1"/>
  </si>
  <si>
    <t>a　{（㋑ - １万円）/ 2}</t>
    <rPh sb="10" eb="11">
      <t>エン</t>
    </rPh>
    <phoneticPr fontId="1"/>
  </si>
  <si>
    <t>円</t>
    <rPh sb="0" eb="1">
      <t>エン</t>
    </rPh>
    <phoneticPr fontId="1"/>
  </si>
  <si>
    <t>(</t>
    <phoneticPr fontId="1"/>
  </si>
  <si>
    <t>ヶ月</t>
    <rPh sb="1" eb="2">
      <t>ゲツ</t>
    </rPh>
    <phoneticPr fontId="1"/>
  </si>
  <si>
    <t>)</t>
    <phoneticPr fontId="1"/>
  </si>
  <si>
    <t>円×</t>
    <phoneticPr fontId="1"/>
  </si>
  <si>
    <t>ｂ （㋺ / 2）</t>
    <phoneticPr fontId="1"/>
  </si>
  <si>
    <t>※令和２年３月以降卒業</t>
    <rPh sb="1" eb="3">
      <t>レイワ</t>
    </rPh>
    <rPh sb="4" eb="5">
      <t>ネン</t>
    </rPh>
    <rPh sb="6" eb="7">
      <t>ガツ</t>
    </rPh>
    <rPh sb="7" eb="9">
      <t>イコウ</t>
    </rPh>
    <rPh sb="9" eb="11">
      <t>ソツギョウ</t>
    </rPh>
    <phoneticPr fontId="1"/>
  </si>
  <si>
    <t>ヶ月）</t>
    <phoneticPr fontId="1"/>
  </si>
  <si>
    <t>（中退）者のみ記入</t>
    <rPh sb="1" eb="3">
      <t>チュウタイ</t>
    </rPh>
    <rPh sb="4" eb="5">
      <t>モノ</t>
    </rPh>
    <rPh sb="7" eb="9">
      <t>キニュウ</t>
    </rPh>
    <phoneticPr fontId="1"/>
  </si>
  <si>
    <t>＜3月末見込（総額）＞</t>
    <rPh sb="2" eb="3">
      <t>ガツ</t>
    </rPh>
    <rPh sb="3" eb="4">
      <t>マツ</t>
    </rPh>
    <rPh sb="4" eb="6">
      <t>ミコ</t>
    </rPh>
    <rPh sb="7" eb="9">
      <t>ソウガク</t>
    </rPh>
    <phoneticPr fontId="1"/>
  </si>
  <si>
    <t>ｃ ( 1月目～36月目:月額7,500円)</t>
    <rPh sb="5" eb="7">
      <t>ツキメ</t>
    </rPh>
    <rPh sb="10" eb="11">
      <t>ツキ</t>
    </rPh>
    <rPh sb="11" eb="12">
      <t>メ</t>
    </rPh>
    <rPh sb="13" eb="14">
      <t>ゲツ</t>
    </rPh>
    <rPh sb="14" eb="15">
      <t>ガク</t>
    </rPh>
    <rPh sb="20" eb="21">
      <t>エン</t>
    </rPh>
    <phoneticPr fontId="1"/>
  </si>
  <si>
    <t xml:space="preserve">  (37月目～72月目:月額5,000円)</t>
    <rPh sb="5" eb="7">
      <t>ツキメ</t>
    </rPh>
    <rPh sb="10" eb="12">
      <t>ツキメ</t>
    </rPh>
    <rPh sb="13" eb="15">
      <t>ゲツガク</t>
    </rPh>
    <rPh sb="20" eb="21">
      <t>エン</t>
    </rPh>
    <phoneticPr fontId="1"/>
  </si>
  <si>
    <t>旧姓：</t>
    <rPh sb="0" eb="2">
      <t>キュウセイ</t>
    </rPh>
    <phoneticPr fontId="1"/>
  </si>
  <si>
    <t>　(37月目～72月目:月額5,000円)</t>
    <rPh sb="4" eb="6">
      <t>ツキメ</t>
    </rPh>
    <rPh sb="9" eb="11">
      <t>ツキメ</t>
    </rPh>
    <rPh sb="12" eb="14">
      <t>ゲツガク</t>
    </rPh>
    <rPh sb="19" eb="20">
      <t>エン</t>
    </rPh>
    <phoneticPr fontId="1"/>
  </si>
  <si>
    <t>合計</t>
    <rPh sb="0" eb="2">
      <t>ゴウケイ</t>
    </rPh>
    <phoneticPr fontId="1"/>
  </si>
  <si>
    <t>※支援対象者が３名以上の場合は行を追加してください。</t>
    <rPh sb="1" eb="6">
      <t>シエンタイショウシャ</t>
    </rPh>
    <rPh sb="8" eb="9">
      <t>メイ</t>
    </rPh>
    <rPh sb="9" eb="11">
      <t>イジョウ</t>
    </rPh>
    <rPh sb="12" eb="14">
      <t>バアイ</t>
    </rPh>
    <rPh sb="15" eb="16">
      <t>ギョウ</t>
    </rPh>
    <rPh sb="17" eb="19">
      <t>ツイカ</t>
    </rPh>
    <phoneticPr fontId="1"/>
  </si>
  <si>
    <t xml:space="preserve">  </t>
    <phoneticPr fontId="1"/>
  </si>
  <si>
    <t>上の</t>
    <rPh sb="0" eb="1">
      <t>ウエ</t>
    </rPh>
    <phoneticPr fontId="1"/>
  </si>
  <si>
    <t>人については、</t>
    <rPh sb="0" eb="1">
      <t>ニン</t>
    </rPh>
    <phoneticPr fontId="1"/>
  </si>
  <si>
    <t>令和</t>
  </si>
  <si>
    <t>年</t>
    <rPh sb="0" eb="1">
      <t>ネン</t>
    </rPh>
    <phoneticPr fontId="1"/>
  </si>
  <si>
    <t>月</t>
    <rPh sb="0" eb="1">
      <t>ガツ</t>
    </rPh>
    <phoneticPr fontId="1"/>
  </si>
  <si>
    <t xml:space="preserve">日現在、  </t>
    <rPh sb="0" eb="1">
      <t>ニチ</t>
    </rPh>
    <rPh sb="1" eb="3">
      <t>ゲンザイ</t>
    </rPh>
    <phoneticPr fontId="1"/>
  </si>
  <si>
    <t>当社に在籍している（いた）ことを報告します。</t>
    <rPh sb="16" eb="18">
      <t>ホウコク</t>
    </rPh>
    <phoneticPr fontId="1"/>
  </si>
  <si>
    <t>日に支払います。</t>
  </si>
  <si>
    <t>　就労・奨学金返済一体型支援事業実施要領第1１条第３項に基づき、下記のとおり補助事業の遂行状況を報告します。</t>
    <phoneticPr fontId="1"/>
  </si>
  <si>
    <t>年間支給回数・時期(締日・支払日・休日の取扱い)</t>
    <rPh sb="0" eb="2">
      <t>ネンカン</t>
    </rPh>
    <rPh sb="2" eb="4">
      <t>シキュウ</t>
    </rPh>
    <rPh sb="4" eb="6">
      <t>カイスウ</t>
    </rPh>
    <rPh sb="7" eb="9">
      <t>ジキ</t>
    </rPh>
    <rPh sb="13" eb="16">
      <t>シハライビ</t>
    </rPh>
    <rPh sb="17" eb="19">
      <t>キュウジツ</t>
    </rPh>
    <rPh sb="20" eb="22">
      <t>トリアツカ</t>
    </rPh>
    <phoneticPr fontId="1"/>
  </si>
  <si>
    <t>従業員１人当たりの１回の支給額および支給期間(規程抜粋)</t>
    <rPh sb="18" eb="20">
      <t>シキュウ</t>
    </rPh>
    <rPh sb="20" eb="22">
      <t>キカン</t>
    </rPh>
    <rPh sb="23" eb="25">
      <t>キテイ</t>
    </rPh>
    <phoneticPr fontId="1"/>
  </si>
  <si>
    <t>注２）　年間支給回数・時期欄は、１２回（給与支給時）、２回（６月、１２月）などと記載してください。</t>
    <rPh sb="0" eb="1">
      <t>チュウ</t>
    </rPh>
    <rPh sb="18" eb="19">
      <t>カイ</t>
    </rPh>
    <phoneticPr fontId="1"/>
  </si>
  <si>
    <r>
      <t xml:space="preserve">補助対象月数
</t>
    </r>
    <r>
      <rPr>
        <sz val="7"/>
        <rFont val="ＭＳ Ｐ明朝"/>
        <family val="1"/>
        <charset val="128"/>
      </rPr>
      <t>(最長当該年度３月末まで)</t>
    </r>
    <rPh sb="0" eb="2">
      <t>ホジョ</t>
    </rPh>
    <rPh sb="2" eb="4">
      <t>タイショウ</t>
    </rPh>
    <rPh sb="4" eb="6">
      <t>ツキスウ</t>
    </rPh>
    <rPh sb="8" eb="10">
      <t>サイチョウ</t>
    </rPh>
    <rPh sb="10" eb="12">
      <t>トウガイ</t>
    </rPh>
    <rPh sb="12" eb="14">
      <t>ネンド</t>
    </rPh>
    <rPh sb="15" eb="16">
      <t>ガツ</t>
    </rPh>
    <rPh sb="16" eb="17">
      <t>マツ</t>
    </rPh>
    <phoneticPr fontId="1"/>
  </si>
  <si>
    <r>
      <t>（</t>
    </r>
    <r>
      <rPr>
        <sz val="12"/>
        <rFont val="ＭＳ Ｐ明朝"/>
        <family val="1"/>
        <charset val="128"/>
      </rPr>
      <t>abc</t>
    </r>
    <r>
      <rPr>
        <sz val="11"/>
        <rFont val="ＭＳ Ｐ明朝"/>
        <family val="1"/>
        <charset val="128"/>
      </rPr>
      <t>の低い額）</t>
    </r>
    <rPh sb="5" eb="6">
      <t>ヒク</t>
    </rPh>
    <rPh sb="7" eb="8">
      <t>ガク</t>
    </rPh>
    <phoneticPr fontId="1"/>
  </si>
  <si>
    <t>上下のいずれか短い月数（最大12ヶ月）×月額をC欄に記載</t>
    <rPh sb="0" eb="2">
      <t>ジョウゲ</t>
    </rPh>
    <rPh sb="7" eb="8">
      <t>ミジカ</t>
    </rPh>
    <rPh sb="9" eb="11">
      <t>ツキスウ</t>
    </rPh>
    <rPh sb="12" eb="14">
      <t>サイダイ</t>
    </rPh>
    <rPh sb="17" eb="18">
      <t>ツキ</t>
    </rPh>
    <rPh sb="20" eb="22">
      <t>ゲツガク</t>
    </rPh>
    <rPh sb="24" eb="25">
      <t>ラン</t>
    </rPh>
    <rPh sb="26" eb="28">
      <t>キサイ</t>
    </rPh>
    <phoneticPr fontId="1"/>
  </si>
  <si>
    <r>
      <t>円</t>
    </r>
    <r>
      <rPr>
        <sz val="9"/>
        <rFont val="ＭＳ Ｐ明朝"/>
        <family val="1"/>
        <charset val="128"/>
      </rPr>
      <t>（最大12ヶ月）</t>
    </r>
    <rPh sb="0" eb="1">
      <t>エン</t>
    </rPh>
    <rPh sb="2" eb="4">
      <t>サイダイ</t>
    </rPh>
    <rPh sb="7" eb="8">
      <t>ゲツ</t>
    </rPh>
    <phoneticPr fontId="1"/>
  </si>
  <si>
    <t>なお、3 月度における手当等は、令和 4 年 3 月</t>
    <phoneticPr fontId="1"/>
  </si>
  <si>
    <t>補助金額の積算は、以下のabcのいずれか低い額となります。（小数点以下切り捨て）
a:（申請年度の返済予定額（４月～３月）－１万円）÷２
ｂ：補助対象者(企業)が申請年度における手当等として支給する額÷２
ｃ：正社員となった日の属する月を１箇月目として３６箇月目までを月額7,500円、３７箇月目から７２箇月目までを月額5,000円とし、当該年度に正社員であった月の合計の額
　　※ただし、支援対象者が正社員となった日の属する月に返済猶予期間がある場合は、初回返済日の属する月を１箇月目として算出する。</t>
    <rPh sb="3" eb="4">
      <t>ガク</t>
    </rPh>
    <rPh sb="5" eb="7">
      <t>セキサン</t>
    </rPh>
    <rPh sb="9" eb="11">
      <t>イカ</t>
    </rPh>
    <rPh sb="20" eb="21">
      <t>ヒク</t>
    </rPh>
    <rPh sb="22" eb="23">
      <t>ガク</t>
    </rPh>
    <rPh sb="44" eb="46">
      <t>シンセイ</t>
    </rPh>
    <rPh sb="46" eb="48">
      <t>ネンド</t>
    </rPh>
    <rPh sb="49" eb="51">
      <t>ヘンサイ</t>
    </rPh>
    <rPh sb="51" eb="54">
      <t>ヨテイガク</t>
    </rPh>
    <rPh sb="56" eb="57">
      <t>ガツ</t>
    </rPh>
    <rPh sb="59" eb="60">
      <t>ガツ</t>
    </rPh>
    <rPh sb="63" eb="65">
      <t>マンエン</t>
    </rPh>
    <rPh sb="71" eb="73">
      <t>ホジョ</t>
    </rPh>
    <rPh sb="77" eb="79">
      <t>キギョウ</t>
    </rPh>
    <rPh sb="81" eb="83">
      <t>シンセイ</t>
    </rPh>
    <rPh sb="83" eb="85">
      <t>ネンド</t>
    </rPh>
    <rPh sb="89" eb="91">
      <t>テアテ</t>
    </rPh>
    <rPh sb="91" eb="92">
      <t>ナド</t>
    </rPh>
    <rPh sb="95" eb="97">
      <t>シキュウ</t>
    </rPh>
    <rPh sb="99" eb="100">
      <t>ガク</t>
    </rPh>
    <rPh sb="105" eb="108">
      <t>セイシャイン</t>
    </rPh>
    <rPh sb="112" eb="113">
      <t>ニチ</t>
    </rPh>
    <rPh sb="114" eb="115">
      <t>ゾク</t>
    </rPh>
    <rPh sb="117" eb="118">
      <t>ツキ</t>
    </rPh>
    <rPh sb="120" eb="122">
      <t>カゲツ</t>
    </rPh>
    <rPh sb="122" eb="123">
      <t>メ</t>
    </rPh>
    <rPh sb="128" eb="130">
      <t>カゲツ</t>
    </rPh>
    <rPh sb="130" eb="131">
      <t>メ</t>
    </rPh>
    <rPh sb="134" eb="136">
      <t>ゲツガク</t>
    </rPh>
    <rPh sb="141" eb="142">
      <t>エン</t>
    </rPh>
    <rPh sb="145" eb="147">
      <t>カゲツ</t>
    </rPh>
    <rPh sb="147" eb="148">
      <t>メ</t>
    </rPh>
    <rPh sb="152" eb="154">
      <t>カゲツ</t>
    </rPh>
    <rPh sb="154" eb="155">
      <t>メ</t>
    </rPh>
    <rPh sb="158" eb="160">
      <t>ゲツガク</t>
    </rPh>
    <rPh sb="165" eb="166">
      <t>エン</t>
    </rPh>
    <rPh sb="169" eb="171">
      <t>トウガイ</t>
    </rPh>
    <rPh sb="171" eb="173">
      <t>ネンド</t>
    </rPh>
    <rPh sb="174" eb="177">
      <t>セイシャイン</t>
    </rPh>
    <rPh sb="181" eb="182">
      <t>ツキ</t>
    </rPh>
    <rPh sb="183" eb="185">
      <t>ゴウケイ</t>
    </rPh>
    <rPh sb="186" eb="187">
      <t>ガク</t>
    </rPh>
    <rPh sb="195" eb="197">
      <t>シエン</t>
    </rPh>
    <rPh sb="197" eb="200">
      <t>タイショウシャ</t>
    </rPh>
    <rPh sb="201" eb="204">
      <t>セイシャイン</t>
    </rPh>
    <rPh sb="208" eb="209">
      <t>ニチ</t>
    </rPh>
    <rPh sb="210" eb="211">
      <t>ゾク</t>
    </rPh>
    <rPh sb="213" eb="214">
      <t>ツキ</t>
    </rPh>
    <rPh sb="215" eb="217">
      <t>ヘンサイ</t>
    </rPh>
    <rPh sb="217" eb="219">
      <t>ユウヨ</t>
    </rPh>
    <rPh sb="219" eb="221">
      <t>キカン</t>
    </rPh>
    <rPh sb="224" eb="226">
      <t>バアイ</t>
    </rPh>
    <rPh sb="228" eb="230">
      <t>ショカイ</t>
    </rPh>
    <rPh sb="230" eb="232">
      <t>ヘンサイ</t>
    </rPh>
    <rPh sb="232" eb="233">
      <t>ニチ</t>
    </rPh>
    <rPh sb="234" eb="235">
      <t>ゾク</t>
    </rPh>
    <rPh sb="237" eb="238">
      <t>ツキ</t>
    </rPh>
    <rPh sb="240" eb="242">
      <t>カゲツ</t>
    </rPh>
    <rPh sb="242" eb="243">
      <t>メ</t>
    </rPh>
    <rPh sb="246" eb="248">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</si>
</sst>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明朝"/>
      <family val="1"/>
      <charset val="128"/>
    </font>
    <font>
      <sz val="9"/>
      <name val="ＭＳ Ｐ明朝"/>
      <family val="1"/>
      <charset val="128"/>
    </font>
    <font>
      <sz val="10"/>
      <name val="ＭＳ Ｐ明朝"/>
      <family val="1"/>
      <charset val="128"/>
    </font>
    <font>
      <sz val="13"/>
      <name val="ＭＳ Ｐ明朝"/>
      <family val="1"/>
      <charset val="128"/>
    </font>
    <font>
      <sz val="13"/>
      <name val="ＭＳ Ｐゴシック"/>
      <family val="2"/>
      <charset val="128"/>
      <scheme val="minor"/>
    </font>
    <font>
      <sz val="11"/>
      <name val="ＭＳ Ｐゴシック"/>
      <family val="2"/>
      <charset val="128"/>
      <scheme val="minor"/>
    </font>
    <font>
      <sz val="14"/>
      <name val="ＭＳ Ｐ明朝"/>
      <family val="1"/>
      <charset val="128"/>
    </font>
    <font>
      <sz val="10"/>
      <name val="ＭＳ 明朝"/>
      <family val="1"/>
      <charset val="128"/>
    </font>
    <font>
      <sz val="7"/>
      <name val="ＭＳ Ｐ明朝"/>
      <family val="1"/>
      <charset val="128"/>
    </font>
    <font>
      <sz val="12"/>
      <name val="ＭＳ Ｐ明朝"/>
      <family val="1"/>
      <charset val="128"/>
    </font>
    <font>
      <b/>
      <sz val="9"/>
      <name val="ＭＳ Ｐゴシック"/>
      <family val="3"/>
      <charset val="128"/>
      <scheme val="major"/>
    </font>
  </fonts>
  <fills count="5">
    <fill>
      <patternFill patternType="none"/>
    </fill>
    <fill>
      <patternFill patternType="gray125"/>
    </fill>
    <fill>
      <patternFill patternType="solid">
        <fgColor theme="0"/>
        <bgColor indexed="64"/>
      </patternFill>
    </fill>
    <fill>
      <patternFill patternType="solid">
        <fgColor rgb="FFE8F5F8"/>
        <bgColor indexed="64"/>
      </patternFill>
    </fill>
    <fill>
      <patternFill patternType="solid">
        <fgColor theme="8" tint="0.79998168889431442"/>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diagonal/>
    </border>
    <border>
      <left/>
      <right style="thin">
        <color indexed="64"/>
      </right>
      <top style="dott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ott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245">
    <xf numFmtId="0" fontId="0" fillId="0" borderId="0" xfId="0">
      <alignmen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5" xfId="0" applyFont="1" applyFill="1" applyBorder="1">
      <alignment vertical="center"/>
    </xf>
    <xf numFmtId="0" fontId="5" fillId="2" borderId="6" xfId="0" applyFont="1" applyFill="1" applyBorder="1">
      <alignment vertical="center"/>
    </xf>
    <xf numFmtId="0" fontId="5" fillId="2" borderId="7" xfId="0" applyFont="1" applyFill="1" applyBorder="1">
      <alignment vertical="center"/>
    </xf>
    <xf numFmtId="0" fontId="3" fillId="2" borderId="5" xfId="0" applyFont="1" applyFill="1" applyBorder="1">
      <alignment vertical="center"/>
    </xf>
    <xf numFmtId="0" fontId="3" fillId="2" borderId="6" xfId="0" applyFont="1" applyFill="1" applyBorder="1">
      <alignment vertical="center"/>
    </xf>
    <xf numFmtId="0" fontId="3" fillId="3" borderId="5" xfId="0" applyFont="1" applyFill="1" applyBorder="1" applyAlignment="1" applyProtection="1">
      <alignment horizontal="left" vertical="center" wrapText="1"/>
      <protection locked="0"/>
    </xf>
    <xf numFmtId="0" fontId="3" fillId="3" borderId="6" xfId="0" applyFont="1" applyFill="1" applyBorder="1" applyAlignment="1" applyProtection="1">
      <alignment horizontal="left" vertical="center" wrapText="1"/>
      <protection locked="0"/>
    </xf>
    <xf numFmtId="0" fontId="3" fillId="3" borderId="7" xfId="0" applyFont="1" applyFill="1" applyBorder="1" applyAlignment="1" applyProtection="1">
      <alignment horizontal="left" vertical="center" wrapText="1"/>
      <protection locked="0"/>
    </xf>
    <xf numFmtId="58" fontId="3" fillId="3" borderId="8" xfId="0" applyNumberFormat="1" applyFont="1" applyFill="1" applyBorder="1" applyAlignment="1" applyProtection="1">
      <alignment horizontal="right" vertical="center"/>
      <protection locked="0"/>
    </xf>
    <xf numFmtId="58" fontId="3" fillId="3" borderId="0" xfId="0" applyNumberFormat="1" applyFont="1" applyFill="1" applyBorder="1" applyAlignment="1" applyProtection="1">
      <alignment horizontal="right" vertical="center"/>
      <protection locked="0"/>
    </xf>
    <xf numFmtId="58" fontId="3" fillId="3" borderId="9" xfId="0" applyNumberFormat="1" applyFont="1" applyFill="1" applyBorder="1" applyAlignment="1" applyProtection="1">
      <alignment horizontal="right" vertical="center"/>
      <protection locked="0"/>
    </xf>
    <xf numFmtId="0" fontId="3" fillId="2" borderId="8" xfId="0" applyFont="1" applyFill="1" applyBorder="1" applyAlignment="1">
      <alignment vertical="center"/>
    </xf>
    <xf numFmtId="0" fontId="3" fillId="2" borderId="0" xfId="0" applyFont="1" applyFill="1" applyBorder="1" applyAlignment="1">
      <alignment vertical="center"/>
    </xf>
    <xf numFmtId="0" fontId="3" fillId="2" borderId="9" xfId="0" applyFont="1" applyFill="1" applyBorder="1" applyAlignment="1">
      <alignment horizontal="right" vertical="center"/>
    </xf>
    <xf numFmtId="0" fontId="3" fillId="3" borderId="8" xfId="0" applyFont="1" applyFill="1" applyBorder="1" applyAlignment="1" applyProtection="1">
      <alignment horizontal="left" vertical="center" wrapText="1"/>
      <protection locked="0"/>
    </xf>
    <xf numFmtId="0" fontId="3" fillId="3" borderId="0" xfId="0" applyFont="1" applyFill="1" applyBorder="1" applyAlignment="1" applyProtection="1">
      <alignment horizontal="left" vertical="center" wrapText="1"/>
      <protection locked="0"/>
    </xf>
    <xf numFmtId="0" fontId="3" fillId="3" borderId="9" xfId="0" applyFont="1" applyFill="1" applyBorder="1" applyAlignment="1" applyProtection="1">
      <alignment horizontal="left" vertical="center" wrapText="1"/>
      <protection locked="0"/>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3" fillId="3" borderId="10" xfId="0" applyFont="1" applyFill="1" applyBorder="1" applyAlignment="1" applyProtection="1">
      <alignment horizontal="left" vertical="center" wrapText="1"/>
      <protection locked="0"/>
    </xf>
    <xf numFmtId="0" fontId="3" fillId="3" borderId="11" xfId="0" applyFont="1" applyFill="1" applyBorder="1" applyAlignment="1" applyProtection="1">
      <alignment horizontal="left" vertical="center" wrapText="1"/>
      <protection locked="0"/>
    </xf>
    <xf numFmtId="0" fontId="3" fillId="3" borderId="12" xfId="0" applyFont="1" applyFill="1" applyBorder="1" applyAlignment="1" applyProtection="1">
      <alignment horizontal="left" vertical="center" wrapText="1"/>
      <protection locked="0"/>
    </xf>
    <xf numFmtId="0" fontId="3" fillId="2" borderId="8" xfId="0" applyFont="1" applyFill="1" applyBorder="1" applyAlignment="1" applyProtection="1">
      <alignment vertical="center" wrapText="1"/>
      <protection locked="0"/>
    </xf>
    <xf numFmtId="0" fontId="5" fillId="2" borderId="8" xfId="0" applyFont="1" applyFill="1" applyBorder="1">
      <alignment vertical="center"/>
    </xf>
    <xf numFmtId="0" fontId="5" fillId="2" borderId="0" xfId="0" applyFont="1" applyFill="1" applyBorder="1">
      <alignment vertical="center"/>
    </xf>
    <xf numFmtId="0" fontId="5" fillId="2" borderId="9" xfId="0" applyFont="1" applyFill="1" applyBorder="1">
      <alignment vertical="center"/>
    </xf>
    <xf numFmtId="0" fontId="4" fillId="2" borderId="8"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9" xfId="0" applyFont="1" applyFill="1" applyBorder="1" applyAlignment="1">
      <alignment horizontal="left" vertical="top" wrapText="1"/>
    </xf>
    <xf numFmtId="0" fontId="3" fillId="3" borderId="2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5" fillId="2" borderId="0" xfId="0" applyFont="1" applyFill="1" applyBorder="1" applyAlignment="1"/>
    <xf numFmtId="0" fontId="5" fillId="2" borderId="0" xfId="0" applyFont="1" applyFill="1" applyBorder="1" applyAlignment="1">
      <alignment vertical="center"/>
    </xf>
    <xf numFmtId="0" fontId="3" fillId="3" borderId="8"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9" xfId="0" applyFont="1" applyFill="1" applyBorder="1" applyAlignment="1">
      <alignment horizontal="left" vertical="center" wrapText="1"/>
    </xf>
    <xf numFmtId="0" fontId="5" fillId="2" borderId="8" xfId="0" applyFont="1" applyFill="1" applyBorder="1" applyAlignment="1">
      <alignment horizontal="left" vertical="center"/>
    </xf>
    <xf numFmtId="0" fontId="5" fillId="2" borderId="0" xfId="0" applyFont="1" applyFill="1" applyBorder="1" applyAlignment="1">
      <alignment horizontal="left" vertical="center"/>
    </xf>
    <xf numFmtId="0" fontId="5" fillId="2" borderId="9" xfId="0" applyFont="1" applyFill="1" applyBorder="1" applyAlignment="1">
      <alignment horizontal="left" vertical="center"/>
    </xf>
    <xf numFmtId="58" fontId="3" fillId="0" borderId="15" xfId="0" applyNumberFormat="1" applyFont="1" applyFill="1" applyBorder="1" applyAlignment="1" applyProtection="1">
      <alignment horizontal="center" vertical="center"/>
      <protection locked="0"/>
    </xf>
    <xf numFmtId="58" fontId="3" fillId="0" borderId="16" xfId="0" applyNumberFormat="1" applyFont="1" applyFill="1" applyBorder="1" applyAlignment="1" applyProtection="1">
      <alignment horizontal="center" vertical="center"/>
      <protection locked="0"/>
    </xf>
    <xf numFmtId="58" fontId="3" fillId="0" borderId="17" xfId="0" applyNumberFormat="1" applyFont="1" applyFill="1" applyBorder="1" applyAlignment="1" applyProtection="1">
      <alignment horizontal="center" vertical="center"/>
      <protection locked="0"/>
    </xf>
    <xf numFmtId="0" fontId="3" fillId="3" borderId="15"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17" xfId="0" applyFont="1" applyFill="1" applyBorder="1" applyAlignment="1">
      <alignment horizontal="left" vertical="center" wrapText="1"/>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7" xfId="0" applyFont="1" applyFill="1" applyBorder="1" applyAlignment="1">
      <alignment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3" fontId="3" fillId="2" borderId="5" xfId="0" applyNumberFormat="1" applyFont="1" applyFill="1" applyBorder="1" applyAlignment="1">
      <alignment horizontal="right" vertical="center"/>
    </xf>
    <xf numFmtId="3" fontId="3" fillId="2" borderId="6" xfId="0" applyNumberFormat="1" applyFont="1" applyFill="1" applyBorder="1" applyAlignment="1">
      <alignment horizontal="right"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3" xfId="0" applyFont="1" applyFill="1" applyBorder="1" applyAlignment="1">
      <alignment horizontal="center" vertical="center"/>
    </xf>
    <xf numFmtId="3" fontId="3" fillId="2" borderId="15" xfId="0" applyNumberFormat="1" applyFont="1" applyFill="1" applyBorder="1" applyAlignment="1">
      <alignment horizontal="right" vertical="center"/>
    </xf>
    <xf numFmtId="3" fontId="3" fillId="2" borderId="16" xfId="0" applyNumberFormat="1" applyFont="1" applyFill="1" applyBorder="1" applyAlignment="1">
      <alignment horizontal="right" vertical="center"/>
    </xf>
    <xf numFmtId="0" fontId="6" fillId="2" borderId="0" xfId="0" applyFont="1" applyFill="1">
      <alignment vertical="center"/>
    </xf>
    <xf numFmtId="0" fontId="7" fillId="2" borderId="0" xfId="0" applyFont="1" applyFill="1">
      <alignment vertical="center"/>
    </xf>
    <xf numFmtId="0" fontId="8" fillId="0" borderId="0" xfId="0" applyFont="1">
      <alignment vertical="center"/>
    </xf>
    <xf numFmtId="58" fontId="6" fillId="2" borderId="0" xfId="0" applyNumberFormat="1" applyFont="1" applyFill="1" applyAlignment="1">
      <alignment horizontal="right" vertical="center"/>
    </xf>
    <xf numFmtId="58" fontId="8" fillId="0" borderId="0" xfId="0" applyNumberFormat="1" applyFont="1">
      <alignment vertical="center"/>
    </xf>
    <xf numFmtId="58" fontId="6" fillId="2" borderId="0" xfId="0" applyNumberFormat="1" applyFont="1" applyFill="1" applyAlignment="1">
      <alignment horizontal="righ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pplyAlignment="1">
      <alignment horizontal="center" vertical="center"/>
    </xf>
    <xf numFmtId="0" fontId="6" fillId="2" borderId="0" xfId="0" applyFont="1" applyFill="1" applyAlignment="1">
      <alignment horizontal="left" vertical="center" wrapText="1"/>
    </xf>
    <xf numFmtId="0" fontId="6" fillId="2" borderId="0" xfId="0" applyFont="1" applyFill="1" applyAlignment="1">
      <alignment horizontal="left" vertical="center" wrapText="1"/>
    </xf>
    <xf numFmtId="0" fontId="8" fillId="2" borderId="0" xfId="0" applyFont="1" applyFill="1">
      <alignment vertical="center"/>
    </xf>
    <xf numFmtId="0" fontId="3" fillId="2" borderId="0" xfId="0" applyFont="1" applyFill="1">
      <alignment vertical="center"/>
    </xf>
    <xf numFmtId="14" fontId="8" fillId="0" borderId="0" xfId="0" applyNumberFormat="1" applyFont="1" applyProtection="1">
      <alignment vertical="center"/>
    </xf>
    <xf numFmtId="0" fontId="8" fillId="0" borderId="0" xfId="0" applyFont="1" applyProtection="1">
      <alignment vertical="center"/>
    </xf>
    <xf numFmtId="0" fontId="9" fillId="2" borderId="0" xfId="0" applyFont="1" applyFill="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4" fontId="8" fillId="0" borderId="0" xfId="0" applyNumberFormat="1" applyFont="1">
      <alignment vertical="center"/>
    </xf>
    <xf numFmtId="0" fontId="5" fillId="3" borderId="5" xfId="0"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5" fillId="3" borderId="5" xfId="0" applyFont="1" applyFill="1" applyBorder="1" applyAlignment="1" applyProtection="1">
      <alignment horizontal="distributed" vertical="center"/>
      <protection locked="0"/>
    </xf>
    <xf numFmtId="0" fontId="5" fillId="3" borderId="6" xfId="0" applyFont="1" applyFill="1" applyBorder="1" applyAlignment="1" applyProtection="1">
      <alignment horizontal="distributed" vertical="center"/>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Alignment="1" applyProtection="1">
      <alignment horizontal="left" vertical="center"/>
      <protection locked="0"/>
    </xf>
    <xf numFmtId="0" fontId="5" fillId="3" borderId="7" xfId="0" applyFont="1" applyFill="1" applyBorder="1" applyAlignment="1" applyProtection="1">
      <alignment horizontal="left" vertical="center"/>
      <protection locked="0"/>
    </xf>
    <xf numFmtId="0" fontId="5" fillId="3" borderId="5" xfId="0" applyFont="1" applyFill="1" applyBorder="1" applyAlignment="1" applyProtection="1">
      <alignment horizontal="distributed" vertical="center" wrapText="1"/>
      <protection locked="0"/>
    </xf>
    <xf numFmtId="0" fontId="5" fillId="3" borderId="6" xfId="0" applyFont="1" applyFill="1" applyBorder="1" applyAlignment="1" applyProtection="1">
      <alignment horizontal="distributed" vertical="center" wrapText="1"/>
      <protection locked="0"/>
    </xf>
    <xf numFmtId="0" fontId="4" fillId="3" borderId="6" xfId="0" applyFont="1" applyFill="1" applyBorder="1" applyAlignment="1" applyProtection="1">
      <alignment horizontal="left" vertical="center" wrapText="1"/>
      <protection locked="0"/>
    </xf>
    <xf numFmtId="0" fontId="4" fillId="3" borderId="7" xfId="0" applyFont="1" applyFill="1" applyBorder="1" applyAlignment="1" applyProtection="1">
      <alignment horizontal="left" vertical="center" wrapText="1"/>
      <protection locked="0"/>
    </xf>
    <xf numFmtId="0" fontId="8" fillId="0" borderId="0" xfId="0" applyNumberFormat="1" applyFont="1">
      <alignment vertical="center"/>
    </xf>
    <xf numFmtId="0" fontId="5" fillId="3" borderId="8"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0" fontId="5" fillId="3" borderId="9" xfId="0" applyFont="1" applyFill="1" applyBorder="1" applyAlignment="1" applyProtection="1">
      <alignment horizontal="center" vertical="center" shrinkToFit="1"/>
      <protection locked="0"/>
    </xf>
    <xf numFmtId="0" fontId="5" fillId="3" borderId="8" xfId="0" applyFont="1" applyFill="1" applyBorder="1" applyAlignment="1" applyProtection="1">
      <alignment horizontal="distributed" vertical="center"/>
      <protection locked="0"/>
    </xf>
    <xf numFmtId="0" fontId="5" fillId="3" borderId="0" xfId="0" applyFont="1" applyFill="1" applyBorder="1" applyAlignment="1" applyProtection="1">
      <alignment horizontal="distributed" vertical="center"/>
      <protection locked="0"/>
    </xf>
    <xf numFmtId="0" fontId="5" fillId="3" borderId="0" xfId="0" applyFont="1" applyFill="1" applyBorder="1" applyAlignment="1" applyProtection="1">
      <alignment horizontal="center" vertical="center"/>
      <protection locked="0"/>
    </xf>
    <xf numFmtId="0" fontId="5" fillId="3" borderId="0" xfId="0" applyFont="1" applyFill="1" applyBorder="1" applyAlignment="1" applyProtection="1">
      <alignment horizontal="left" vertical="center"/>
      <protection locked="0"/>
    </xf>
    <xf numFmtId="0" fontId="5" fillId="3" borderId="9" xfId="0" applyFont="1" applyFill="1" applyBorder="1" applyAlignment="1" applyProtection="1">
      <alignment horizontal="left" vertical="center"/>
      <protection locked="0"/>
    </xf>
    <xf numFmtId="0" fontId="5" fillId="3" borderId="10" xfId="0" applyFont="1" applyFill="1" applyBorder="1" applyAlignment="1" applyProtection="1">
      <alignment horizontal="distributed" vertical="center" wrapText="1"/>
      <protection locked="0"/>
    </xf>
    <xf numFmtId="0" fontId="5" fillId="3" borderId="11" xfId="0" applyFont="1" applyFill="1" applyBorder="1" applyAlignment="1" applyProtection="1">
      <alignment horizontal="distributed" vertical="center" wrapText="1"/>
      <protection locked="0"/>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distributed" vertical="center" wrapText="1"/>
      <protection locked="0"/>
    </xf>
    <xf numFmtId="0" fontId="5" fillId="3" borderId="0" xfId="0" applyFont="1" applyFill="1" applyBorder="1" applyAlignment="1" applyProtection="1">
      <alignment horizontal="distributed" vertical="center" wrapText="1"/>
      <protection locked="0"/>
    </xf>
    <xf numFmtId="0" fontId="4" fillId="3" borderId="13"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5" fillId="3" borderId="15" xfId="0" applyFont="1" applyFill="1" applyBorder="1" applyAlignment="1" applyProtection="1">
      <alignment horizontal="center" vertical="center" shrinkToFit="1"/>
      <protection locked="0"/>
    </xf>
    <xf numFmtId="0" fontId="5" fillId="3" borderId="16" xfId="0" applyFont="1" applyFill="1" applyBorder="1" applyAlignment="1" applyProtection="1">
      <alignment horizontal="center" vertical="center" shrinkToFit="1"/>
      <protection locked="0"/>
    </xf>
    <xf numFmtId="0" fontId="5" fillId="3" borderId="17"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distributed" vertical="center"/>
      <protection locked="0"/>
    </xf>
    <xf numFmtId="0" fontId="5" fillId="3" borderId="16" xfId="0" applyFont="1" applyFill="1" applyBorder="1" applyAlignment="1" applyProtection="1">
      <alignment horizontal="distributed" vertical="center"/>
      <protection locked="0"/>
    </xf>
    <xf numFmtId="0" fontId="5" fillId="3" borderId="16" xfId="0" applyFont="1" applyFill="1" applyBorder="1" applyAlignment="1" applyProtection="1">
      <alignment horizontal="center" vertical="center"/>
      <protection locked="0"/>
    </xf>
    <xf numFmtId="0" fontId="5" fillId="3" borderId="16" xfId="0" applyFont="1" applyFill="1" applyBorder="1" applyAlignment="1" applyProtection="1">
      <alignment horizontal="left" vertical="center"/>
      <protection locked="0"/>
    </xf>
    <xf numFmtId="0" fontId="5" fillId="3" borderId="17" xfId="0" applyFont="1" applyFill="1" applyBorder="1" applyAlignment="1" applyProtection="1">
      <alignment horizontal="left" vertical="center"/>
      <protection locked="0"/>
    </xf>
    <xf numFmtId="0" fontId="5" fillId="3" borderId="15" xfId="0" applyFont="1" applyFill="1" applyBorder="1" applyAlignment="1" applyProtection="1">
      <alignment horizontal="distributed" vertical="center" wrapText="1"/>
      <protection locked="0"/>
    </xf>
    <xf numFmtId="0" fontId="5" fillId="3" borderId="16" xfId="0" applyFont="1" applyFill="1" applyBorder="1" applyAlignment="1" applyProtection="1">
      <alignment horizontal="distributed" vertical="center" wrapText="1"/>
      <protection locked="0"/>
    </xf>
    <xf numFmtId="0" fontId="4" fillId="3" borderId="16" xfId="0" applyFont="1" applyFill="1" applyBorder="1" applyAlignment="1" applyProtection="1">
      <alignment horizontal="left" vertical="center" wrapText="1"/>
      <protection locked="0"/>
    </xf>
    <xf numFmtId="0" fontId="4" fillId="3" borderId="17" xfId="0" applyFont="1" applyFill="1" applyBorder="1" applyAlignment="1" applyProtection="1">
      <alignment horizontal="left" vertical="center" wrapText="1"/>
      <protection locked="0"/>
    </xf>
    <xf numFmtId="0" fontId="4" fillId="2" borderId="0" xfId="0" applyFont="1" applyFill="1">
      <alignment vertical="center"/>
    </xf>
    <xf numFmtId="58" fontId="3" fillId="2" borderId="16" xfId="0" applyNumberFormat="1" applyFont="1" applyFill="1" applyBorder="1" applyAlignment="1">
      <alignment horizontal="right" vertical="center"/>
    </xf>
    <xf numFmtId="58" fontId="3" fillId="2" borderId="16" xfId="0" applyNumberFormat="1" applyFont="1" applyFill="1" applyBorder="1" applyAlignment="1">
      <alignment horizontal="center" vertical="center"/>
    </xf>
    <xf numFmtId="0" fontId="3" fillId="2" borderId="0" xfId="0" applyFont="1" applyFill="1" applyAlignment="1">
      <alignment horizontal="center" vertical="center"/>
    </xf>
    <xf numFmtId="58" fontId="3" fillId="2" borderId="16" xfId="0" applyNumberFormat="1" applyFont="1" applyFill="1" applyBorder="1" applyAlignment="1">
      <alignment vertical="center"/>
    </xf>
    <xf numFmtId="0" fontId="3" fillId="2" borderId="18" xfId="0" applyFont="1" applyFill="1" applyBorder="1" applyAlignment="1">
      <alignment horizontal="center"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8" fillId="0" borderId="0" xfId="0" applyFont="1" applyAlignment="1">
      <alignment horizontal="right" vertical="center"/>
    </xf>
    <xf numFmtId="0" fontId="3" fillId="2" borderId="22" xfId="0" applyFont="1" applyFill="1" applyBorder="1" applyAlignment="1">
      <alignment horizontal="center" vertical="center"/>
    </xf>
    <xf numFmtId="0" fontId="3" fillId="2" borderId="26" xfId="0" applyFont="1" applyFill="1" applyBorder="1" applyAlignment="1">
      <alignment horizontal="center" vertical="center"/>
    </xf>
    <xf numFmtId="0" fontId="3" fillId="3" borderId="5"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protection locked="0"/>
    </xf>
    <xf numFmtId="0" fontId="4" fillId="2" borderId="5"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8" fillId="2" borderId="6" xfId="0" applyFont="1" applyFill="1" applyBorder="1">
      <alignment vertical="center"/>
    </xf>
    <xf numFmtId="0" fontId="8" fillId="2" borderId="7" xfId="0" applyFont="1" applyFill="1" applyBorder="1">
      <alignment vertical="center"/>
    </xf>
    <xf numFmtId="38" fontId="3" fillId="2" borderId="5" xfId="1" applyFont="1" applyFill="1" applyBorder="1" applyAlignment="1">
      <alignment horizontal="right" vertical="center"/>
    </xf>
    <xf numFmtId="38" fontId="3" fillId="2" borderId="6" xfId="1" applyFont="1" applyFill="1" applyBorder="1" applyAlignment="1">
      <alignment horizontal="right" vertical="center"/>
    </xf>
    <xf numFmtId="0" fontId="4" fillId="3" borderId="5" xfId="0" applyFont="1" applyFill="1" applyBorder="1" applyAlignment="1" applyProtection="1">
      <alignment horizontal="center" vertical="center" wrapText="1"/>
      <protection locked="0"/>
    </xf>
    <xf numFmtId="0" fontId="4" fillId="3" borderId="6" xfId="0" applyFont="1" applyFill="1" applyBorder="1" applyAlignment="1" applyProtection="1">
      <alignment horizontal="center" vertical="center" wrapText="1"/>
      <protection locked="0"/>
    </xf>
    <xf numFmtId="0" fontId="4" fillId="3" borderId="7" xfId="0" applyFont="1" applyFill="1" applyBorder="1" applyAlignment="1" applyProtection="1">
      <alignment horizontal="center" vertical="center" wrapText="1"/>
      <protection locked="0"/>
    </xf>
    <xf numFmtId="0" fontId="3" fillId="3" borderId="8"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3" fillId="3" borderId="9" xfId="0" applyFont="1" applyFill="1" applyBorder="1" applyAlignment="1" applyProtection="1">
      <alignment horizontal="center" vertical="center"/>
      <protection locked="0"/>
    </xf>
    <xf numFmtId="3" fontId="3" fillId="2" borderId="8" xfId="0" applyNumberFormat="1" applyFont="1" applyFill="1" applyBorder="1" applyAlignment="1" applyProtection="1">
      <alignment vertical="center"/>
      <protection locked="0"/>
    </xf>
    <xf numFmtId="3" fontId="3" fillId="2" borderId="0" xfId="0" applyNumberFormat="1" applyFont="1" applyFill="1" applyBorder="1" applyAlignment="1" applyProtection="1">
      <alignment horizontal="right" vertical="center"/>
      <protection locked="0"/>
    </xf>
    <xf numFmtId="0" fontId="3" fillId="2" borderId="9" xfId="0" applyFont="1" applyFill="1" applyBorder="1">
      <alignment vertical="center"/>
    </xf>
    <xf numFmtId="38" fontId="3" fillId="2" borderId="0" xfId="1" applyFont="1" applyFill="1" applyBorder="1" applyAlignment="1">
      <alignment horizontal="right" vertical="center"/>
    </xf>
    <xf numFmtId="38" fontId="3" fillId="2" borderId="8" xfId="1" applyFont="1" applyFill="1" applyBorder="1" applyAlignment="1">
      <alignment horizontal="right" vertical="center"/>
    </xf>
    <xf numFmtId="0" fontId="4" fillId="3" borderId="8"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3" fontId="3" fillId="4" borderId="0" xfId="0" applyNumberFormat="1" applyFont="1" applyFill="1" applyBorder="1" applyAlignment="1">
      <alignment horizontal="right" vertical="center"/>
    </xf>
    <xf numFmtId="0" fontId="3" fillId="2" borderId="0" xfId="0" applyFont="1" applyFill="1" applyBorder="1" applyAlignment="1">
      <alignment horizontal="left" vertical="center"/>
    </xf>
    <xf numFmtId="0" fontId="3" fillId="2" borderId="9" xfId="0" applyFont="1" applyFill="1" applyBorder="1" applyAlignment="1">
      <alignment horizontal="left" vertical="center"/>
    </xf>
    <xf numFmtId="3" fontId="3" fillId="2" borderId="0" xfId="0" applyNumberFormat="1" applyFont="1" applyFill="1" applyBorder="1" applyAlignment="1">
      <alignment horizontal="center" vertical="center"/>
    </xf>
    <xf numFmtId="0" fontId="3" fillId="2" borderId="0" xfId="0" applyFont="1" applyFill="1" applyBorder="1" applyAlignment="1">
      <alignment horizontal="left" vertical="center"/>
    </xf>
    <xf numFmtId="0" fontId="3" fillId="2" borderId="9" xfId="0" applyFont="1" applyFill="1" applyBorder="1" applyAlignment="1">
      <alignment horizontal="left" vertical="center"/>
    </xf>
    <xf numFmtId="0" fontId="5" fillId="2" borderId="8" xfId="0" applyFont="1" applyFill="1" applyBorder="1" applyAlignment="1">
      <alignment horizontal="left" vertical="center"/>
    </xf>
    <xf numFmtId="3" fontId="3" fillId="2" borderId="0" xfId="0" applyNumberFormat="1" applyFont="1" applyFill="1" applyBorder="1" applyAlignment="1">
      <alignment vertical="center"/>
    </xf>
    <xf numFmtId="0" fontId="3" fillId="2" borderId="8" xfId="0" applyFont="1" applyFill="1" applyBorder="1" applyAlignment="1">
      <alignment horizontal="left" vertical="center"/>
    </xf>
    <xf numFmtId="0" fontId="3" fillId="4" borderId="0" xfId="0" applyFont="1" applyFill="1" applyBorder="1" applyAlignment="1">
      <alignment horizontal="right" vertical="center"/>
    </xf>
    <xf numFmtId="0" fontId="4" fillId="2" borderId="0" xfId="0" applyFont="1" applyFill="1" applyBorder="1" applyAlignment="1">
      <alignment horizontal="left" vertical="center"/>
    </xf>
    <xf numFmtId="0" fontId="4" fillId="2" borderId="9" xfId="0" applyFont="1" applyFill="1" applyBorder="1" applyAlignment="1">
      <alignment horizontal="left" vertical="center"/>
    </xf>
    <xf numFmtId="0" fontId="3" fillId="2" borderId="0" xfId="0" applyFont="1" applyFill="1" applyBorder="1" applyAlignment="1">
      <alignment horizontal="right" vertical="center"/>
    </xf>
    <xf numFmtId="0" fontId="4" fillId="2" borderId="0" xfId="0" applyFont="1" applyFill="1" applyBorder="1" applyAlignment="1">
      <alignment horizontal="left" vertical="center"/>
    </xf>
    <xf numFmtId="0" fontId="4" fillId="2" borderId="9" xfId="0" applyFont="1" applyFill="1" applyBorder="1" applyAlignment="1">
      <alignment horizontal="lef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4" fillId="3" borderId="8" xfId="0" applyFont="1" applyFill="1" applyBorder="1" applyAlignment="1" applyProtection="1">
      <alignment vertical="center" wrapText="1"/>
      <protection locked="0"/>
    </xf>
    <xf numFmtId="0" fontId="4" fillId="3" borderId="0" xfId="0" applyFont="1" applyFill="1" applyBorder="1" applyAlignment="1" applyProtection="1">
      <alignment vertical="center" wrapText="1"/>
      <protection locked="0"/>
    </xf>
    <xf numFmtId="0" fontId="4" fillId="3" borderId="9" xfId="0" applyFont="1" applyFill="1" applyBorder="1" applyAlignment="1" applyProtection="1">
      <alignment vertical="center" wrapText="1"/>
      <protection locked="0"/>
    </xf>
    <xf numFmtId="3" fontId="3" fillId="2" borderId="0" xfId="0" applyNumberFormat="1" applyFont="1" applyFill="1" applyBorder="1" applyAlignment="1" applyProtection="1">
      <alignment horizontal="center" vertical="center"/>
      <protection locked="0"/>
    </xf>
    <xf numFmtId="0" fontId="4" fillId="3" borderId="8" xfId="0" applyFont="1" applyFill="1" applyBorder="1" applyAlignment="1" applyProtection="1">
      <alignment horizontal="right" vertical="center"/>
      <protection locked="0"/>
    </xf>
    <xf numFmtId="0" fontId="4" fillId="3" borderId="0" xfId="0" applyFont="1" applyFill="1" applyBorder="1" applyAlignment="1" applyProtection="1">
      <alignment horizontal="right" vertical="center"/>
      <protection locked="0"/>
    </xf>
    <xf numFmtId="0" fontId="4" fillId="3" borderId="0" xfId="0" quotePrefix="1" applyFont="1" applyFill="1" applyBorder="1" applyAlignment="1" applyProtection="1">
      <alignment horizontal="left" vertical="center"/>
      <protection locked="0"/>
    </xf>
    <xf numFmtId="0" fontId="4" fillId="3" borderId="9" xfId="0" applyFont="1" applyFill="1" applyBorder="1" applyAlignment="1" applyProtection="1">
      <alignment horizontal="left" vertical="center"/>
      <protection locked="0"/>
    </xf>
    <xf numFmtId="38" fontId="3" fillId="3" borderId="0" xfId="1" applyFont="1" applyFill="1" applyBorder="1" applyAlignment="1" applyProtection="1">
      <alignment horizontal="right" vertical="center"/>
      <protection locked="0"/>
    </xf>
    <xf numFmtId="0" fontId="4" fillId="3" borderId="8" xfId="0" applyFont="1" applyFill="1" applyBorder="1" applyAlignment="1" applyProtection="1">
      <alignment vertical="center"/>
      <protection locked="0"/>
    </xf>
    <xf numFmtId="0" fontId="4" fillId="3" borderId="0" xfId="0" applyFont="1" applyFill="1" applyBorder="1" applyAlignment="1" applyProtection="1">
      <alignment vertical="center"/>
      <protection locked="0"/>
    </xf>
    <xf numFmtId="0" fontId="4" fillId="3" borderId="9" xfId="0" applyFont="1" applyFill="1" applyBorder="1" applyAlignment="1" applyProtection="1">
      <alignment vertical="center"/>
      <protection locked="0"/>
    </xf>
    <xf numFmtId="0" fontId="3" fillId="3" borderId="15" xfId="0" applyFont="1" applyFill="1" applyBorder="1" applyAlignment="1" applyProtection="1">
      <alignment vertical="center"/>
      <protection locked="0"/>
    </xf>
    <xf numFmtId="0" fontId="3" fillId="3" borderId="16" xfId="0" applyFont="1" applyFill="1" applyBorder="1" applyAlignment="1" applyProtection="1">
      <alignment vertical="center"/>
      <protection locked="0"/>
    </xf>
    <xf numFmtId="0" fontId="3" fillId="3" borderId="17" xfId="0" applyFont="1" applyFill="1" applyBorder="1" applyAlignment="1" applyProtection="1">
      <alignment vertical="center"/>
      <protection locked="0"/>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 fillId="2" borderId="17" xfId="0" applyFont="1" applyFill="1" applyBorder="1" applyAlignment="1">
      <alignment horizontal="left" vertical="center"/>
    </xf>
    <xf numFmtId="38" fontId="3" fillId="2" borderId="15" xfId="1" applyFont="1" applyFill="1" applyBorder="1" applyAlignment="1">
      <alignment horizontal="right" vertical="center"/>
    </xf>
    <xf numFmtId="38" fontId="3" fillId="2" borderId="16" xfId="1" applyFont="1" applyFill="1" applyBorder="1" applyAlignment="1">
      <alignment horizontal="right" vertical="center"/>
    </xf>
    <xf numFmtId="0" fontId="4" fillId="3" borderId="15" xfId="0" applyFont="1" applyFill="1" applyBorder="1" applyAlignment="1" applyProtection="1">
      <alignment vertical="center"/>
      <protection locked="0"/>
    </xf>
    <xf numFmtId="0" fontId="4" fillId="3" borderId="16" xfId="0" applyFont="1" applyFill="1" applyBorder="1" applyAlignment="1" applyProtection="1">
      <alignment vertical="center"/>
      <protection locked="0"/>
    </xf>
    <xf numFmtId="0" fontId="4" fillId="3" borderId="17" xfId="0" applyFont="1" applyFill="1" applyBorder="1" applyAlignment="1" applyProtection="1">
      <alignment vertical="center"/>
      <protection locked="0"/>
    </xf>
    <xf numFmtId="3" fontId="3" fillId="2" borderId="0" xfId="0" applyNumberFormat="1" applyFont="1" applyFill="1" applyBorder="1" applyAlignment="1">
      <alignment horizontal="right" vertical="center"/>
    </xf>
    <xf numFmtId="0" fontId="3" fillId="2" borderId="0" xfId="0" applyFont="1" applyFill="1" applyBorder="1" applyAlignment="1">
      <alignment horizontal="right" vertical="center"/>
    </xf>
    <xf numFmtId="3" fontId="3" fillId="2" borderId="8" xfId="0" applyNumberFormat="1" applyFont="1" applyFill="1" applyBorder="1" applyAlignment="1">
      <alignment horizontal="right" vertical="center"/>
    </xf>
    <xf numFmtId="3" fontId="3" fillId="3" borderId="0" xfId="0" applyNumberFormat="1" applyFont="1" applyFill="1" applyBorder="1" applyAlignment="1" applyProtection="1">
      <alignment horizontal="right" vertical="center"/>
      <protection locked="0"/>
    </xf>
    <xf numFmtId="0" fontId="4" fillId="3" borderId="15" xfId="0" applyFont="1" applyFill="1" applyBorder="1" applyAlignment="1" applyProtection="1">
      <alignment vertical="center" wrapText="1"/>
      <protection locked="0"/>
    </xf>
    <xf numFmtId="0" fontId="4" fillId="3" borderId="16" xfId="0" applyFont="1" applyFill="1" applyBorder="1" applyAlignment="1" applyProtection="1">
      <alignment vertical="center" wrapText="1"/>
      <protection locked="0"/>
    </xf>
    <xf numFmtId="0" fontId="4" fillId="3" borderId="17" xfId="0" applyFont="1" applyFill="1" applyBorder="1" applyAlignment="1" applyProtection="1">
      <alignment vertical="center" wrapText="1"/>
      <protection locked="0"/>
    </xf>
    <xf numFmtId="0" fontId="13" fillId="2" borderId="0" xfId="0" applyFont="1" applyFill="1" applyBorder="1" applyAlignment="1">
      <alignment horizontal="left" vertical="top"/>
    </xf>
    <xf numFmtId="0" fontId="3" fillId="2" borderId="6" xfId="0" applyFont="1" applyFill="1" applyBorder="1" applyAlignment="1">
      <alignment horizontal="center" vertical="center"/>
    </xf>
    <xf numFmtId="0" fontId="3" fillId="2" borderId="6" xfId="0" applyFont="1" applyFill="1" applyBorder="1" applyAlignment="1">
      <alignment horizontal="right" vertical="center"/>
    </xf>
    <xf numFmtId="0" fontId="3" fillId="2" borderId="0" xfId="0" applyFont="1" applyFill="1" applyBorder="1" applyAlignment="1">
      <alignment vertical="center" wrapText="1"/>
    </xf>
    <xf numFmtId="0" fontId="5" fillId="2" borderId="0" xfId="0" applyFont="1" applyFill="1" applyBorder="1" applyAlignment="1">
      <alignment horizontal="right" vertical="center"/>
    </xf>
    <xf numFmtId="0" fontId="3" fillId="3" borderId="0" xfId="0" applyFont="1" applyFill="1" applyBorder="1" applyAlignment="1">
      <alignment horizontal="center" vertical="center" wrapText="1"/>
    </xf>
    <xf numFmtId="0" fontId="5" fillId="2" borderId="0" xfId="0" applyFont="1" applyFill="1" applyBorder="1" applyAlignment="1">
      <alignment vertical="center" wrapText="1"/>
    </xf>
    <xf numFmtId="0" fontId="3" fillId="2" borderId="0" xfId="0" applyFont="1" applyFill="1" applyBorder="1" applyAlignment="1">
      <alignment horizontal="left" vertical="center" wrapText="1"/>
    </xf>
    <xf numFmtId="0" fontId="3" fillId="2" borderId="0"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0" xfId="0" applyFont="1" applyFill="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colors>
    <mruColors>
      <color rgb="FFE8F5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39</xdr:col>
      <xdr:colOff>39158</xdr:colOff>
      <xdr:row>26</xdr:row>
      <xdr:rowOff>47625</xdr:rowOff>
    </xdr:from>
    <xdr:to>
      <xdr:col>42</xdr:col>
      <xdr:colOff>239183</xdr:colOff>
      <xdr:row>27</xdr:row>
      <xdr:rowOff>133350</xdr:rowOff>
    </xdr:to>
    <xdr:sp macro="" textlink="">
      <xdr:nvSpPr>
        <xdr:cNvPr id="2" name="大かっこ 1">
          <a:extLst>
            <a:ext uri="{FF2B5EF4-FFF2-40B4-BE49-F238E27FC236}">
              <a16:creationId xmlns:a16="http://schemas.microsoft.com/office/drawing/2014/main" id="{5B8DA49C-4491-4A45-98B1-2AED70B829B8}"/>
            </a:ext>
          </a:extLst>
        </xdr:cNvPr>
        <xdr:cNvSpPr/>
      </xdr:nvSpPr>
      <xdr:spPr>
        <a:xfrm>
          <a:off x="11326283" y="4819650"/>
          <a:ext cx="1057275" cy="26670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39</xdr:col>
      <xdr:colOff>39158</xdr:colOff>
      <xdr:row>18</xdr:row>
      <xdr:rowOff>47625</xdr:rowOff>
    </xdr:from>
    <xdr:to>
      <xdr:col>42</xdr:col>
      <xdr:colOff>239183</xdr:colOff>
      <xdr:row>19</xdr:row>
      <xdr:rowOff>133350</xdr:rowOff>
    </xdr:to>
    <xdr:sp macro="" textlink="">
      <xdr:nvSpPr>
        <xdr:cNvPr id="3" name="大かっこ 2">
          <a:extLst>
            <a:ext uri="{FF2B5EF4-FFF2-40B4-BE49-F238E27FC236}">
              <a16:creationId xmlns:a16="http://schemas.microsoft.com/office/drawing/2014/main" id="{47D72B35-A05A-4BBE-8898-56B957A0F596}"/>
            </a:ext>
          </a:extLst>
        </xdr:cNvPr>
        <xdr:cNvSpPr/>
      </xdr:nvSpPr>
      <xdr:spPr>
        <a:xfrm>
          <a:off x="11326283" y="3371850"/>
          <a:ext cx="1057275" cy="266700"/>
        </a:xfrm>
        <a:prstGeom prst="bracketPair">
          <a:avLst/>
        </a:prstGeom>
        <a:ln w="6350">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0"/>
  <sheetViews>
    <sheetView tabSelected="1" view="pageBreakPreview" zoomScale="120" zoomScaleNormal="100" zoomScaleSheetLayoutView="120" workbookViewId="0">
      <selection activeCell="A2" sqref="A2"/>
    </sheetView>
  </sheetViews>
  <sheetFormatPr defaultRowHeight="13.5" x14ac:dyDescent="0.15"/>
  <cols>
    <col min="1" max="1" width="4" style="90" customWidth="1"/>
    <col min="2" max="5" width="9" style="90"/>
    <col min="6" max="6" width="6.25" style="90" customWidth="1"/>
    <col min="7" max="9" width="9" style="90"/>
    <col min="10" max="10" width="15.75" style="90" customWidth="1"/>
    <col min="11" max="11" width="7.875" style="90" customWidth="1"/>
    <col min="12" max="12" width="4" style="90" customWidth="1"/>
    <col min="13" max="13" width="17.125" style="90" customWidth="1"/>
    <col min="14" max="14" width="4.25" style="90" customWidth="1"/>
    <col min="15" max="16384" width="9" style="90"/>
  </cols>
  <sheetData>
    <row r="1" spans="1:13" ht="15" x14ac:dyDescent="0.15">
      <c r="A1" s="88" t="s">
        <v>10</v>
      </c>
      <c r="B1" s="88"/>
      <c r="C1" s="88"/>
      <c r="D1" s="88"/>
      <c r="E1" s="89"/>
      <c r="F1" s="89"/>
      <c r="G1" s="89"/>
      <c r="H1" s="89"/>
      <c r="I1" s="89"/>
      <c r="J1" s="89"/>
      <c r="K1" s="89"/>
      <c r="L1" s="89"/>
    </row>
    <row r="2" spans="1:13" ht="15" x14ac:dyDescent="0.15">
      <c r="A2" s="89"/>
      <c r="B2" s="89"/>
      <c r="C2" s="89"/>
      <c r="D2" s="89"/>
      <c r="E2" s="89"/>
      <c r="F2" s="89"/>
      <c r="G2" s="89"/>
      <c r="H2" s="89"/>
      <c r="I2" s="89"/>
      <c r="J2" s="89"/>
      <c r="K2" s="89"/>
      <c r="L2" s="89"/>
    </row>
    <row r="3" spans="1:13" ht="15" x14ac:dyDescent="0.15">
      <c r="A3" s="88"/>
      <c r="B3" s="88"/>
      <c r="C3" s="88"/>
      <c r="D3" s="88"/>
      <c r="E3" s="88"/>
      <c r="F3" s="88"/>
      <c r="G3" s="88"/>
      <c r="H3" s="88"/>
      <c r="I3" s="88"/>
      <c r="J3" s="88"/>
      <c r="K3" s="88"/>
      <c r="L3" s="88"/>
    </row>
    <row r="4" spans="1:13" ht="15" x14ac:dyDescent="0.15">
      <c r="A4" s="88"/>
      <c r="B4" s="88"/>
      <c r="C4" s="88"/>
      <c r="D4" s="88"/>
      <c r="E4" s="88"/>
      <c r="F4" s="88"/>
      <c r="G4" s="88"/>
      <c r="H4" s="88"/>
      <c r="I4" s="88"/>
      <c r="J4" s="91">
        <v>44620</v>
      </c>
      <c r="K4" s="91"/>
      <c r="L4" s="88"/>
      <c r="M4" s="92"/>
    </row>
    <row r="5" spans="1:13" ht="15" x14ac:dyDescent="0.15">
      <c r="A5" s="88"/>
      <c r="B5" s="88"/>
      <c r="C5" s="88"/>
      <c r="D5" s="88"/>
      <c r="E5" s="88"/>
      <c r="F5" s="88"/>
      <c r="G5" s="88"/>
      <c r="H5" s="88"/>
      <c r="I5" s="88"/>
      <c r="J5" s="93"/>
      <c r="K5" s="93"/>
      <c r="L5" s="88"/>
      <c r="M5" s="92"/>
    </row>
    <row r="6" spans="1:13" ht="15" x14ac:dyDescent="0.15">
      <c r="A6" s="88"/>
      <c r="B6" s="88"/>
      <c r="C6" s="88"/>
      <c r="D6" s="88"/>
      <c r="E6" s="88"/>
      <c r="F6" s="88"/>
      <c r="G6" s="88"/>
      <c r="H6" s="88"/>
      <c r="I6" s="88"/>
      <c r="J6" s="88"/>
      <c r="K6" s="88"/>
      <c r="L6" s="88"/>
    </row>
    <row r="7" spans="1:13" ht="15" x14ac:dyDescent="0.15">
      <c r="A7" s="88"/>
      <c r="B7" s="88" t="s">
        <v>0</v>
      </c>
      <c r="C7" s="88"/>
      <c r="D7" s="88"/>
      <c r="E7" s="88"/>
      <c r="F7" s="88"/>
      <c r="G7" s="88"/>
      <c r="H7" s="88"/>
      <c r="I7" s="88"/>
      <c r="J7" s="88"/>
      <c r="K7" s="88"/>
      <c r="L7" s="88"/>
    </row>
    <row r="8" spans="1:13" ht="15" x14ac:dyDescent="0.15">
      <c r="A8" s="88"/>
      <c r="B8" s="88"/>
      <c r="C8" s="88"/>
      <c r="D8" s="88"/>
      <c r="E8" s="88"/>
      <c r="F8" s="88"/>
      <c r="G8" s="88"/>
      <c r="H8" s="88"/>
      <c r="I8" s="88"/>
      <c r="J8" s="88"/>
      <c r="K8" s="88"/>
      <c r="L8" s="88"/>
    </row>
    <row r="9" spans="1:13" ht="15" x14ac:dyDescent="0.15">
      <c r="A9" s="88"/>
      <c r="B9" s="88"/>
      <c r="C9" s="88"/>
      <c r="D9" s="88"/>
      <c r="E9" s="88"/>
      <c r="F9" s="88"/>
      <c r="G9" s="88"/>
      <c r="H9" s="88"/>
      <c r="I9" s="88"/>
      <c r="J9" s="88"/>
      <c r="K9" s="88"/>
      <c r="L9" s="88"/>
    </row>
    <row r="10" spans="1:13" ht="15" x14ac:dyDescent="0.15">
      <c r="A10" s="88"/>
      <c r="B10" s="88"/>
      <c r="C10" s="88"/>
      <c r="D10" s="88"/>
      <c r="E10" s="88"/>
      <c r="F10" s="88"/>
      <c r="G10" s="88"/>
      <c r="H10" s="88"/>
      <c r="I10" s="88"/>
      <c r="J10" s="88"/>
      <c r="K10" s="88"/>
      <c r="L10" s="88"/>
    </row>
    <row r="11" spans="1:13" ht="15" x14ac:dyDescent="0.15">
      <c r="A11" s="88"/>
      <c r="B11" s="88"/>
      <c r="C11" s="88"/>
      <c r="D11" s="88"/>
      <c r="E11" s="88"/>
      <c r="F11" s="88"/>
      <c r="G11" s="88"/>
      <c r="H11" s="88"/>
      <c r="I11" s="88"/>
      <c r="J11" s="88"/>
      <c r="K11" s="88"/>
      <c r="L11" s="88"/>
    </row>
    <row r="12" spans="1:13" ht="18" customHeight="1" x14ac:dyDescent="0.15">
      <c r="A12" s="88"/>
      <c r="B12" s="88"/>
      <c r="C12" s="88"/>
      <c r="D12" s="88"/>
      <c r="E12" s="88"/>
      <c r="F12" s="88"/>
      <c r="G12" s="88" t="s">
        <v>1</v>
      </c>
      <c r="H12" s="94"/>
      <c r="I12" s="94"/>
      <c r="J12" s="94"/>
      <c r="K12" s="94"/>
      <c r="L12" s="88"/>
    </row>
    <row r="13" spans="1:13" ht="18" customHeight="1" x14ac:dyDescent="0.15">
      <c r="A13" s="88"/>
      <c r="B13" s="88"/>
      <c r="C13" s="88"/>
      <c r="D13" s="88"/>
      <c r="E13" s="88"/>
      <c r="F13" s="88"/>
      <c r="G13" s="88" t="s">
        <v>2</v>
      </c>
      <c r="H13" s="88"/>
      <c r="I13" s="95"/>
      <c r="J13" s="95"/>
      <c r="K13" s="95"/>
      <c r="L13" s="88"/>
    </row>
    <row r="14" spans="1:13" ht="18" customHeight="1" x14ac:dyDescent="0.15">
      <c r="A14" s="88"/>
      <c r="B14" s="88"/>
      <c r="C14" s="88"/>
      <c r="D14" s="88"/>
      <c r="E14" s="88"/>
      <c r="F14" s="88"/>
      <c r="G14" s="88" t="s">
        <v>3</v>
      </c>
      <c r="H14" s="88"/>
      <c r="I14" s="95"/>
      <c r="J14" s="95"/>
      <c r="K14" s="96" t="s">
        <v>13</v>
      </c>
      <c r="L14" s="88"/>
    </row>
    <row r="15" spans="1:13" ht="15" x14ac:dyDescent="0.15">
      <c r="A15" s="88"/>
      <c r="B15" s="88"/>
      <c r="C15" s="88"/>
      <c r="D15" s="88"/>
      <c r="E15" s="88"/>
      <c r="F15" s="88"/>
      <c r="G15" s="88"/>
      <c r="H15" s="88"/>
      <c r="I15" s="88"/>
      <c r="J15" s="88"/>
      <c r="K15" s="88"/>
      <c r="L15" s="88"/>
    </row>
    <row r="16" spans="1:13" ht="15" x14ac:dyDescent="0.15">
      <c r="A16" s="88"/>
      <c r="B16" s="88"/>
      <c r="C16" s="88"/>
      <c r="D16" s="88"/>
      <c r="E16" s="88"/>
      <c r="F16" s="88"/>
      <c r="G16" s="88"/>
      <c r="H16" s="88"/>
      <c r="I16" s="88"/>
      <c r="J16" s="88"/>
      <c r="K16" s="88"/>
      <c r="L16" s="88"/>
    </row>
    <row r="17" spans="1:12" ht="15" x14ac:dyDescent="0.15">
      <c r="A17" s="88"/>
      <c r="B17" s="88"/>
      <c r="C17" s="88"/>
      <c r="D17" s="88"/>
      <c r="E17" s="88"/>
      <c r="F17" s="88"/>
      <c r="G17" s="88"/>
      <c r="H17" s="88"/>
      <c r="I17" s="88"/>
      <c r="J17" s="88"/>
      <c r="K17" s="88"/>
      <c r="L17" s="88"/>
    </row>
    <row r="18" spans="1:12" ht="15" x14ac:dyDescent="0.15">
      <c r="A18" s="88"/>
      <c r="B18" s="88"/>
      <c r="C18" s="88"/>
      <c r="D18" s="88"/>
      <c r="E18" s="88"/>
      <c r="F18" s="88"/>
      <c r="G18" s="88"/>
      <c r="H18" s="88"/>
      <c r="I18" s="88"/>
      <c r="J18" s="88"/>
      <c r="K18" s="88"/>
      <c r="L18" s="88"/>
    </row>
    <row r="19" spans="1:12" ht="17.25" customHeight="1" x14ac:dyDescent="0.15">
      <c r="A19" s="94" t="s">
        <v>4</v>
      </c>
      <c r="B19" s="94"/>
      <c r="C19" s="94"/>
      <c r="D19" s="94"/>
      <c r="E19" s="94"/>
      <c r="F19" s="94"/>
      <c r="G19" s="94"/>
      <c r="H19" s="94"/>
      <c r="I19" s="94"/>
      <c r="J19" s="94"/>
      <c r="K19" s="94"/>
      <c r="L19" s="94"/>
    </row>
    <row r="20" spans="1:12" ht="15" x14ac:dyDescent="0.15">
      <c r="A20" s="97"/>
      <c r="B20" s="97"/>
      <c r="C20" s="97"/>
      <c r="D20" s="97"/>
      <c r="E20" s="97"/>
      <c r="F20" s="97"/>
      <c r="G20" s="97"/>
      <c r="H20" s="97"/>
      <c r="I20" s="97"/>
      <c r="J20" s="97"/>
      <c r="K20" s="97"/>
      <c r="L20" s="97"/>
    </row>
    <row r="21" spans="1:12" ht="15" x14ac:dyDescent="0.15">
      <c r="A21" s="97"/>
      <c r="B21" s="97"/>
      <c r="C21" s="97"/>
      <c r="D21" s="97"/>
      <c r="E21" s="97"/>
      <c r="F21" s="97"/>
      <c r="G21" s="97"/>
      <c r="H21" s="97"/>
      <c r="I21" s="97"/>
      <c r="J21" s="97"/>
      <c r="K21" s="97"/>
      <c r="L21" s="97"/>
    </row>
    <row r="22" spans="1:12" ht="15" x14ac:dyDescent="0.15">
      <c r="A22" s="88"/>
      <c r="B22" s="88"/>
      <c r="C22" s="88"/>
      <c r="D22" s="88"/>
      <c r="E22" s="88"/>
      <c r="F22" s="88"/>
      <c r="G22" s="88"/>
      <c r="H22" s="88"/>
      <c r="I22" s="88"/>
      <c r="J22" s="88"/>
      <c r="K22" s="88"/>
      <c r="L22" s="88"/>
    </row>
    <row r="23" spans="1:12" ht="17.25" customHeight="1" x14ac:dyDescent="0.15">
      <c r="A23" s="88"/>
      <c r="B23" s="98" t="s">
        <v>68</v>
      </c>
      <c r="C23" s="98"/>
      <c r="D23" s="98"/>
      <c r="E23" s="98"/>
      <c r="F23" s="98"/>
      <c r="G23" s="98"/>
      <c r="H23" s="98"/>
      <c r="I23" s="98"/>
      <c r="J23" s="98"/>
      <c r="K23" s="98"/>
      <c r="L23" s="88"/>
    </row>
    <row r="24" spans="1:12" ht="17.25" customHeight="1" x14ac:dyDescent="0.15">
      <c r="A24" s="88"/>
      <c r="B24" s="98"/>
      <c r="C24" s="98"/>
      <c r="D24" s="98"/>
      <c r="E24" s="98"/>
      <c r="F24" s="98"/>
      <c r="G24" s="98"/>
      <c r="H24" s="98"/>
      <c r="I24" s="98"/>
      <c r="J24" s="98"/>
      <c r="K24" s="98"/>
      <c r="L24" s="88"/>
    </row>
    <row r="25" spans="1:12" ht="15" x14ac:dyDescent="0.15">
      <c r="A25" s="88"/>
      <c r="B25" s="99"/>
      <c r="C25" s="99"/>
      <c r="D25" s="99"/>
      <c r="E25" s="99"/>
      <c r="F25" s="99"/>
      <c r="G25" s="99"/>
      <c r="H25" s="99"/>
      <c r="I25" s="99"/>
      <c r="J25" s="99"/>
      <c r="K25" s="99"/>
      <c r="L25" s="88"/>
    </row>
    <row r="26" spans="1:12" ht="15" x14ac:dyDescent="0.15">
      <c r="A26" s="88"/>
      <c r="B26" s="88"/>
      <c r="C26" s="88"/>
      <c r="D26" s="88"/>
      <c r="E26" s="88"/>
      <c r="F26" s="88"/>
      <c r="G26" s="88"/>
      <c r="H26" s="88"/>
      <c r="I26" s="88"/>
      <c r="J26" s="88"/>
      <c r="K26" s="88"/>
      <c r="L26" s="88"/>
    </row>
    <row r="27" spans="1:12" ht="15" x14ac:dyDescent="0.15">
      <c r="A27" s="88"/>
      <c r="B27" s="88"/>
      <c r="C27" s="88"/>
      <c r="D27" s="88"/>
      <c r="E27" s="88"/>
      <c r="F27" s="88"/>
      <c r="G27" s="88"/>
      <c r="H27" s="88"/>
      <c r="I27" s="88"/>
      <c r="J27" s="88"/>
      <c r="K27" s="88"/>
      <c r="L27" s="88"/>
    </row>
    <row r="28" spans="1:12" ht="15" x14ac:dyDescent="0.15">
      <c r="A28" s="94" t="s">
        <v>5</v>
      </c>
      <c r="B28" s="94"/>
      <c r="C28" s="94"/>
      <c r="D28" s="94"/>
      <c r="E28" s="94"/>
      <c r="F28" s="94"/>
      <c r="G28" s="94"/>
      <c r="H28" s="94"/>
      <c r="I28" s="94"/>
      <c r="J28" s="94"/>
      <c r="K28" s="94"/>
      <c r="L28" s="94"/>
    </row>
    <row r="29" spans="1:12" ht="15" x14ac:dyDescent="0.15">
      <c r="A29" s="97"/>
      <c r="B29" s="97"/>
      <c r="C29" s="97"/>
      <c r="D29" s="97"/>
      <c r="E29" s="97"/>
      <c r="F29" s="97"/>
      <c r="G29" s="97"/>
      <c r="H29" s="97"/>
      <c r="I29" s="97"/>
      <c r="J29" s="97"/>
      <c r="K29" s="97"/>
      <c r="L29" s="97"/>
    </row>
    <row r="30" spans="1:12" ht="15" x14ac:dyDescent="0.15">
      <c r="A30" s="97"/>
      <c r="B30" s="97"/>
      <c r="C30" s="97"/>
      <c r="D30" s="97"/>
      <c r="E30" s="97"/>
      <c r="F30" s="97"/>
      <c r="G30" s="97"/>
      <c r="H30" s="97"/>
      <c r="I30" s="97"/>
      <c r="J30" s="97"/>
      <c r="K30" s="97"/>
      <c r="L30" s="97"/>
    </row>
    <row r="31" spans="1:12" ht="15" x14ac:dyDescent="0.15">
      <c r="A31" s="97"/>
      <c r="B31" s="97"/>
      <c r="C31" s="97"/>
      <c r="D31" s="97"/>
      <c r="E31" s="97"/>
      <c r="F31" s="97"/>
      <c r="G31" s="97"/>
      <c r="H31" s="97"/>
      <c r="I31" s="97"/>
      <c r="J31" s="97"/>
      <c r="K31" s="97"/>
      <c r="L31" s="97"/>
    </row>
    <row r="32" spans="1:12" ht="17.25" customHeight="1" x14ac:dyDescent="0.15">
      <c r="A32" s="88"/>
      <c r="B32" s="98" t="s">
        <v>6</v>
      </c>
      <c r="C32" s="98"/>
      <c r="D32" s="98"/>
      <c r="E32" s="98"/>
      <c r="F32" s="98"/>
      <c r="G32" s="98"/>
      <c r="H32" s="98"/>
      <c r="I32" s="98"/>
      <c r="J32" s="98"/>
      <c r="K32" s="98"/>
      <c r="L32" s="88"/>
    </row>
    <row r="33" spans="1:12" ht="3.75" customHeight="1" x14ac:dyDescent="0.15">
      <c r="A33" s="88"/>
      <c r="B33" s="99"/>
      <c r="C33" s="99"/>
      <c r="D33" s="99"/>
      <c r="E33" s="99"/>
      <c r="F33" s="99"/>
      <c r="G33" s="99"/>
      <c r="H33" s="99"/>
      <c r="I33" s="99"/>
      <c r="J33" s="99"/>
      <c r="K33" s="99"/>
      <c r="L33" s="88"/>
    </row>
    <row r="34" spans="1:12" ht="17.25" customHeight="1" x14ac:dyDescent="0.15">
      <c r="A34" s="88"/>
      <c r="B34" s="95" t="s">
        <v>7</v>
      </c>
      <c r="C34" s="95"/>
      <c r="D34" s="95"/>
      <c r="E34" s="95"/>
      <c r="F34" s="95"/>
      <c r="G34" s="95"/>
      <c r="H34" s="95"/>
      <c r="I34" s="95"/>
      <c r="J34" s="95"/>
      <c r="K34" s="95"/>
      <c r="L34" s="88"/>
    </row>
    <row r="35" spans="1:12" ht="15" x14ac:dyDescent="0.15">
      <c r="A35" s="88"/>
      <c r="B35" s="96"/>
      <c r="C35" s="96"/>
      <c r="D35" s="96"/>
      <c r="E35" s="96"/>
      <c r="F35" s="96"/>
      <c r="G35" s="96"/>
      <c r="H35" s="96"/>
      <c r="I35" s="96"/>
      <c r="J35" s="96"/>
      <c r="K35" s="96"/>
      <c r="L35" s="88"/>
    </row>
    <row r="36" spans="1:12" ht="15" x14ac:dyDescent="0.15">
      <c r="A36" s="88"/>
      <c r="B36" s="88"/>
      <c r="C36" s="88"/>
      <c r="D36" s="88"/>
      <c r="E36" s="88"/>
      <c r="F36" s="88"/>
      <c r="G36" s="88"/>
      <c r="H36" s="88"/>
      <c r="I36" s="88"/>
      <c r="J36" s="88"/>
      <c r="K36" s="88"/>
      <c r="L36" s="88"/>
    </row>
    <row r="37" spans="1:12" ht="17.25" customHeight="1" x14ac:dyDescent="0.15">
      <c r="A37" s="88"/>
      <c r="B37" s="98" t="s">
        <v>8</v>
      </c>
      <c r="C37" s="98"/>
      <c r="D37" s="98"/>
      <c r="E37" s="98"/>
      <c r="F37" s="98"/>
      <c r="G37" s="98"/>
      <c r="H37" s="98"/>
      <c r="I37" s="98"/>
      <c r="J37" s="98"/>
      <c r="K37" s="98"/>
      <c r="L37" s="88"/>
    </row>
    <row r="38" spans="1:12" ht="3.75" customHeight="1" x14ac:dyDescent="0.15">
      <c r="A38" s="88"/>
      <c r="B38" s="99"/>
      <c r="C38" s="99"/>
      <c r="D38" s="99"/>
      <c r="E38" s="99"/>
      <c r="F38" s="99"/>
      <c r="G38" s="99"/>
      <c r="H38" s="99"/>
      <c r="I38" s="99"/>
      <c r="J38" s="99"/>
      <c r="K38" s="99"/>
      <c r="L38" s="88"/>
    </row>
    <row r="39" spans="1:12" ht="17.25" customHeight="1" x14ac:dyDescent="0.15">
      <c r="A39" s="88"/>
      <c r="B39" s="95" t="s">
        <v>9</v>
      </c>
      <c r="C39" s="95"/>
      <c r="D39" s="95"/>
      <c r="E39" s="95"/>
      <c r="F39" s="95"/>
      <c r="G39" s="95"/>
      <c r="H39" s="95"/>
      <c r="I39" s="95"/>
      <c r="J39" s="95"/>
      <c r="K39" s="95"/>
      <c r="L39" s="88"/>
    </row>
    <row r="40" spans="1:12" ht="15" x14ac:dyDescent="0.15">
      <c r="A40" s="88"/>
      <c r="B40" s="88"/>
      <c r="C40" s="88"/>
      <c r="D40" s="88"/>
      <c r="E40" s="88"/>
      <c r="F40" s="88"/>
      <c r="G40" s="88"/>
      <c r="H40" s="88"/>
      <c r="I40" s="88"/>
      <c r="J40" s="88"/>
      <c r="K40" s="88"/>
      <c r="L40" s="88"/>
    </row>
    <row r="41" spans="1:12" ht="17.25" customHeight="1" x14ac:dyDescent="0.15">
      <c r="A41" s="88"/>
      <c r="B41" s="95" t="s">
        <v>11</v>
      </c>
      <c r="C41" s="95"/>
      <c r="D41" s="95"/>
      <c r="E41" s="95"/>
      <c r="F41" s="95"/>
      <c r="G41" s="95"/>
      <c r="H41" s="95"/>
      <c r="I41" s="95"/>
      <c r="J41" s="95"/>
      <c r="K41" s="88"/>
      <c r="L41" s="88"/>
    </row>
    <row r="42" spans="1:12" ht="17.25" customHeight="1" x14ac:dyDescent="0.15">
      <c r="A42" s="88"/>
      <c r="B42" s="95" t="s">
        <v>12</v>
      </c>
      <c r="C42" s="95"/>
      <c r="D42" s="95"/>
      <c r="E42" s="95"/>
      <c r="F42" s="95"/>
      <c r="G42" s="95"/>
      <c r="H42" s="95"/>
      <c r="I42" s="95"/>
      <c r="J42" s="95"/>
      <c r="K42" s="88"/>
      <c r="L42" s="88"/>
    </row>
    <row r="43" spans="1:12" ht="15" x14ac:dyDescent="0.15">
      <c r="A43" s="88"/>
      <c r="B43" s="88"/>
      <c r="C43" s="88"/>
      <c r="D43" s="88"/>
      <c r="E43" s="88"/>
      <c r="F43" s="88"/>
      <c r="G43" s="88"/>
      <c r="H43" s="88"/>
      <c r="I43" s="88"/>
      <c r="J43" s="88"/>
      <c r="K43" s="88"/>
      <c r="L43" s="88"/>
    </row>
    <row r="44" spans="1:12" ht="15" x14ac:dyDescent="0.15">
      <c r="A44" s="88"/>
      <c r="B44" s="88"/>
      <c r="C44" s="88"/>
      <c r="D44" s="88"/>
      <c r="E44" s="88"/>
      <c r="F44" s="88"/>
      <c r="G44" s="88"/>
      <c r="H44" s="88"/>
      <c r="I44" s="88"/>
      <c r="J44" s="88"/>
      <c r="K44" s="88"/>
      <c r="L44" s="88"/>
    </row>
    <row r="45" spans="1:12" ht="15" x14ac:dyDescent="0.15">
      <c r="A45" s="88"/>
      <c r="B45" s="88"/>
      <c r="C45" s="88"/>
      <c r="D45" s="88"/>
      <c r="E45" s="88"/>
      <c r="F45" s="88"/>
      <c r="G45" s="88"/>
      <c r="H45" s="88"/>
      <c r="I45" s="88"/>
      <c r="J45" s="88"/>
      <c r="K45" s="88"/>
      <c r="L45" s="88"/>
    </row>
    <row r="46" spans="1:12" ht="15" x14ac:dyDescent="0.15">
      <c r="A46" s="88"/>
      <c r="B46" s="88"/>
      <c r="C46" s="88"/>
      <c r="D46" s="88"/>
      <c r="E46" s="88"/>
      <c r="F46" s="88"/>
      <c r="G46" s="88"/>
      <c r="H46" s="88"/>
      <c r="I46" s="88"/>
      <c r="J46" s="88"/>
      <c r="K46" s="88"/>
      <c r="L46" s="88"/>
    </row>
    <row r="47" spans="1:12" ht="15" x14ac:dyDescent="0.15">
      <c r="A47" s="88"/>
      <c r="B47" s="88"/>
      <c r="C47" s="88"/>
      <c r="D47" s="88"/>
      <c r="E47" s="88"/>
      <c r="F47" s="88"/>
      <c r="G47" s="88"/>
      <c r="H47" s="88"/>
      <c r="I47" s="88"/>
      <c r="J47" s="88"/>
      <c r="K47" s="88"/>
      <c r="L47" s="88"/>
    </row>
    <row r="48" spans="1:12" ht="15" x14ac:dyDescent="0.15">
      <c r="A48" s="88"/>
      <c r="B48" s="88"/>
      <c r="C48" s="88"/>
      <c r="D48" s="88"/>
      <c r="E48" s="88"/>
      <c r="F48" s="88"/>
      <c r="G48" s="88"/>
      <c r="H48" s="88"/>
      <c r="I48" s="88"/>
      <c r="J48" s="88"/>
      <c r="K48" s="88"/>
      <c r="L48" s="88"/>
    </row>
    <row r="49" spans="1:12" ht="15" x14ac:dyDescent="0.15">
      <c r="A49" s="88"/>
      <c r="B49" s="88"/>
      <c r="C49" s="88"/>
      <c r="D49" s="88"/>
      <c r="E49" s="88"/>
      <c r="F49" s="88"/>
      <c r="G49" s="88"/>
      <c r="H49" s="88"/>
      <c r="I49" s="88"/>
      <c r="J49" s="88"/>
      <c r="K49" s="88"/>
      <c r="L49" s="88"/>
    </row>
    <row r="50" spans="1:12" ht="15" x14ac:dyDescent="0.15">
      <c r="A50" s="89"/>
      <c r="B50" s="89"/>
      <c r="C50" s="89"/>
      <c r="D50" s="89"/>
      <c r="E50" s="89"/>
      <c r="F50" s="89"/>
      <c r="G50" s="89"/>
      <c r="H50" s="89"/>
      <c r="I50" s="89"/>
      <c r="J50" s="89"/>
      <c r="K50" s="89"/>
      <c r="L50" s="89"/>
    </row>
    <row r="51" spans="1:12" ht="15" x14ac:dyDescent="0.15">
      <c r="A51" s="89"/>
      <c r="B51" s="89"/>
      <c r="C51" s="89"/>
      <c r="D51" s="89"/>
      <c r="E51" s="89"/>
      <c r="F51" s="89"/>
      <c r="G51" s="89"/>
      <c r="H51" s="89"/>
      <c r="I51" s="89"/>
      <c r="J51" s="89"/>
      <c r="K51" s="89"/>
      <c r="L51" s="89"/>
    </row>
    <row r="52" spans="1:12" ht="15" x14ac:dyDescent="0.15">
      <c r="A52" s="89"/>
      <c r="B52" s="89"/>
      <c r="C52" s="89"/>
      <c r="D52" s="89"/>
      <c r="E52" s="89"/>
      <c r="F52" s="89"/>
      <c r="G52" s="89"/>
      <c r="H52" s="89"/>
      <c r="I52" s="89"/>
      <c r="J52" s="89"/>
      <c r="K52" s="89"/>
      <c r="L52" s="89"/>
    </row>
    <row r="53" spans="1:12" ht="15" x14ac:dyDescent="0.15">
      <c r="A53" s="89"/>
      <c r="B53" s="89"/>
      <c r="C53" s="89"/>
      <c r="D53" s="89"/>
      <c r="E53" s="89"/>
      <c r="F53" s="89"/>
      <c r="G53" s="89"/>
      <c r="H53" s="89"/>
      <c r="I53" s="89"/>
      <c r="J53" s="89"/>
      <c r="K53" s="89"/>
      <c r="L53" s="89"/>
    </row>
    <row r="54" spans="1:12" ht="15" x14ac:dyDescent="0.15">
      <c r="A54" s="89"/>
      <c r="B54" s="89"/>
      <c r="C54" s="89"/>
      <c r="D54" s="89"/>
      <c r="E54" s="89"/>
      <c r="F54" s="89"/>
      <c r="G54" s="89"/>
      <c r="H54" s="89"/>
      <c r="I54" s="89"/>
      <c r="J54" s="89"/>
      <c r="K54" s="89"/>
      <c r="L54" s="89"/>
    </row>
    <row r="55" spans="1:12" ht="15" x14ac:dyDescent="0.15">
      <c r="A55" s="89"/>
      <c r="B55" s="89"/>
      <c r="C55" s="89"/>
      <c r="D55" s="89"/>
      <c r="E55" s="89"/>
      <c r="F55" s="89"/>
      <c r="G55" s="89"/>
      <c r="H55" s="89"/>
      <c r="I55" s="89"/>
      <c r="J55" s="89"/>
      <c r="K55" s="89"/>
      <c r="L55" s="89"/>
    </row>
    <row r="56" spans="1:12" x14ac:dyDescent="0.15">
      <c r="A56" s="100"/>
      <c r="B56" s="100"/>
      <c r="C56" s="100"/>
      <c r="D56" s="100"/>
      <c r="E56" s="100"/>
      <c r="F56" s="100"/>
      <c r="G56" s="100"/>
      <c r="H56" s="100"/>
      <c r="I56" s="100"/>
      <c r="J56" s="100"/>
      <c r="K56" s="100"/>
      <c r="L56" s="100"/>
    </row>
    <row r="57" spans="1:12" x14ac:dyDescent="0.15">
      <c r="A57" s="100"/>
      <c r="B57" s="100"/>
      <c r="C57" s="100"/>
      <c r="D57" s="100"/>
      <c r="E57" s="100"/>
      <c r="F57" s="100"/>
      <c r="G57" s="100"/>
      <c r="H57" s="100"/>
      <c r="I57" s="100"/>
      <c r="J57" s="100"/>
      <c r="K57" s="100"/>
      <c r="L57" s="100"/>
    </row>
    <row r="58" spans="1:12" x14ac:dyDescent="0.15">
      <c r="A58" s="100"/>
      <c r="B58" s="100"/>
      <c r="C58" s="100"/>
      <c r="D58" s="100"/>
      <c r="E58" s="100"/>
      <c r="F58" s="100"/>
      <c r="G58" s="100"/>
      <c r="H58" s="100"/>
      <c r="I58" s="100"/>
      <c r="J58" s="100"/>
      <c r="K58" s="100"/>
      <c r="L58" s="100"/>
    </row>
    <row r="59" spans="1:12" x14ac:dyDescent="0.15">
      <c r="A59" s="100"/>
      <c r="B59" s="100"/>
      <c r="C59" s="100"/>
      <c r="D59" s="100"/>
      <c r="E59" s="100"/>
      <c r="F59" s="100"/>
      <c r="G59" s="100"/>
      <c r="H59" s="100"/>
      <c r="I59" s="100"/>
      <c r="J59" s="100"/>
      <c r="K59" s="100"/>
      <c r="L59" s="100"/>
    </row>
    <row r="60" spans="1:12" x14ac:dyDescent="0.15">
      <c r="A60" s="100"/>
      <c r="B60" s="100"/>
      <c r="C60" s="100"/>
      <c r="D60" s="100"/>
      <c r="E60" s="100"/>
      <c r="F60" s="100"/>
      <c r="G60" s="100"/>
      <c r="H60" s="100"/>
      <c r="I60" s="100"/>
      <c r="J60" s="100"/>
      <c r="K60" s="100"/>
      <c r="L60" s="100"/>
    </row>
  </sheetData>
  <mergeCells count="13">
    <mergeCell ref="B41:J41"/>
    <mergeCell ref="B42:J42"/>
    <mergeCell ref="B23:K24"/>
    <mergeCell ref="J4:K4"/>
    <mergeCell ref="H12:K12"/>
    <mergeCell ref="I13:K13"/>
    <mergeCell ref="I14:J14"/>
    <mergeCell ref="A19:L19"/>
    <mergeCell ref="B32:K32"/>
    <mergeCell ref="B34:K34"/>
    <mergeCell ref="B37:K37"/>
    <mergeCell ref="B39:K39"/>
    <mergeCell ref="A28:L28"/>
  </mergeCells>
  <phoneticPr fontId="1"/>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0EF20-AE11-4423-9EAF-BEBC8AA2090F}">
  <sheetPr>
    <pageSetUpPr fitToPage="1"/>
  </sheetPr>
  <dimension ref="A1:AT44"/>
  <sheetViews>
    <sheetView view="pageBreakPreview" zoomScale="90" zoomScaleNormal="90" zoomScaleSheetLayoutView="90" workbookViewId="0">
      <selection activeCell="AW34" sqref="AW34"/>
    </sheetView>
  </sheetViews>
  <sheetFormatPr defaultRowHeight="13.5" x14ac:dyDescent="0.15"/>
  <cols>
    <col min="1" max="6" width="3.75" style="90" customWidth="1"/>
    <col min="7" max="8" width="3.25" style="90" customWidth="1"/>
    <col min="9" max="9" width="2.125" style="90" customWidth="1"/>
    <col min="10" max="11" width="3.25" style="90" customWidth="1"/>
    <col min="12" max="12" width="4.625" style="90" customWidth="1"/>
    <col min="13" max="13" width="2.25" style="90" customWidth="1"/>
    <col min="14" max="14" width="5" style="90" customWidth="1"/>
    <col min="15" max="15" width="5.125" style="90" customWidth="1"/>
    <col min="16" max="16" width="2.75" style="90" customWidth="1"/>
    <col min="17" max="20" width="3.75" style="90" customWidth="1"/>
    <col min="21" max="21" width="1.375" style="90" customWidth="1"/>
    <col min="22" max="25" width="3.75" style="90" customWidth="1"/>
    <col min="26" max="26" width="1.375" style="90" customWidth="1"/>
    <col min="27" max="34" width="3.75" style="90" customWidth="1"/>
    <col min="35" max="35" width="13" style="90" customWidth="1"/>
    <col min="36" max="44" width="3.75" style="90" customWidth="1"/>
    <col min="45" max="45" width="10.75" style="90" hidden="1" customWidth="1"/>
    <col min="46" max="46" width="9.75" style="90" customWidth="1"/>
    <col min="47" max="48" width="9.125" style="90" customWidth="1"/>
    <col min="49" max="16384" width="9" style="90"/>
  </cols>
  <sheetData>
    <row r="1" spans="1:46" ht="9" customHeight="1" x14ac:dyDescent="0.15">
      <c r="A1" s="101"/>
      <c r="B1" s="101"/>
      <c r="C1" s="101"/>
      <c r="D1" s="101"/>
      <c r="E1" s="101"/>
      <c r="F1" s="101"/>
      <c r="G1" s="101"/>
      <c r="H1" s="101"/>
      <c r="I1" s="101"/>
      <c r="J1" s="101"/>
      <c r="K1" s="101"/>
      <c r="L1" s="101"/>
      <c r="M1" s="101"/>
      <c r="N1" s="101"/>
      <c r="O1" s="101"/>
      <c r="P1" s="101"/>
      <c r="Q1" s="101"/>
      <c r="R1" s="101"/>
      <c r="S1" s="101"/>
      <c r="T1" s="101"/>
      <c r="U1" s="101"/>
      <c r="V1" s="101"/>
      <c r="W1" s="101"/>
      <c r="X1" s="101"/>
      <c r="Y1" s="101"/>
      <c r="Z1" s="101"/>
      <c r="AA1" s="101"/>
      <c r="AB1" s="101"/>
      <c r="AC1" s="101"/>
      <c r="AD1" s="101"/>
      <c r="AE1" s="101"/>
      <c r="AF1" s="101"/>
      <c r="AG1" s="101"/>
      <c r="AH1" s="101"/>
      <c r="AI1" s="101"/>
      <c r="AJ1" s="101"/>
      <c r="AK1" s="101"/>
      <c r="AL1" s="101"/>
      <c r="AM1" s="101"/>
      <c r="AN1" s="101"/>
      <c r="AO1" s="101"/>
      <c r="AP1" s="101"/>
      <c r="AQ1" s="101"/>
      <c r="AR1" s="100"/>
      <c r="AS1" s="102">
        <f>EDATE(M13,1)</f>
        <v>44681</v>
      </c>
    </row>
    <row r="2" spans="1:46" ht="15" customHeight="1" x14ac:dyDescent="0.15">
      <c r="A2" s="101"/>
      <c r="B2" s="101" t="s">
        <v>14</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0"/>
      <c r="AS2" s="103"/>
    </row>
    <row r="3" spans="1:46" ht="20.25" customHeight="1" x14ac:dyDescent="0.15">
      <c r="A3" s="101"/>
      <c r="B3" s="104" t="s">
        <v>15</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0"/>
    </row>
    <row r="4" spans="1:46" ht="15" customHeight="1" x14ac:dyDescent="0.15">
      <c r="A4" s="101"/>
      <c r="B4" s="101" t="s">
        <v>16</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c r="AH4" s="101"/>
      <c r="AI4" s="101"/>
      <c r="AJ4" s="101"/>
      <c r="AK4" s="101"/>
      <c r="AL4" s="101"/>
      <c r="AM4" s="101"/>
      <c r="AN4" s="101"/>
      <c r="AO4" s="101"/>
      <c r="AP4" s="101"/>
      <c r="AQ4" s="101"/>
      <c r="AR4" s="100"/>
    </row>
    <row r="5" spans="1:46" ht="15" customHeight="1" x14ac:dyDescent="0.15">
      <c r="A5" s="101"/>
      <c r="B5" s="105" t="s">
        <v>17</v>
      </c>
      <c r="C5" s="106"/>
      <c r="D5" s="106"/>
      <c r="E5" s="106"/>
      <c r="F5" s="106"/>
      <c r="G5" s="106"/>
      <c r="H5" s="107"/>
      <c r="I5" s="108" t="s">
        <v>69</v>
      </c>
      <c r="J5" s="108"/>
      <c r="K5" s="108"/>
      <c r="L5" s="108"/>
      <c r="M5" s="108"/>
      <c r="N5" s="108"/>
      <c r="O5" s="108"/>
      <c r="P5" s="108"/>
      <c r="Q5" s="108"/>
      <c r="R5" s="108"/>
      <c r="S5" s="108"/>
      <c r="T5" s="108"/>
      <c r="U5" s="105" t="s">
        <v>70</v>
      </c>
      <c r="V5" s="106"/>
      <c r="W5" s="106"/>
      <c r="X5" s="106"/>
      <c r="Y5" s="106"/>
      <c r="Z5" s="106"/>
      <c r="AA5" s="106"/>
      <c r="AB5" s="106"/>
      <c r="AC5" s="106"/>
      <c r="AD5" s="106"/>
      <c r="AE5" s="106"/>
      <c r="AF5" s="106"/>
      <c r="AG5" s="106"/>
      <c r="AH5" s="106"/>
      <c r="AI5" s="106"/>
      <c r="AJ5" s="106"/>
      <c r="AK5" s="106"/>
      <c r="AL5" s="106"/>
      <c r="AM5" s="106"/>
      <c r="AN5" s="106"/>
      <c r="AO5" s="106"/>
      <c r="AP5" s="106"/>
      <c r="AQ5" s="107"/>
      <c r="AR5" s="100"/>
      <c r="AS5" s="109"/>
    </row>
    <row r="6" spans="1:46" ht="16.5" customHeight="1" x14ac:dyDescent="0.15">
      <c r="A6" s="101"/>
      <c r="B6" s="110"/>
      <c r="C6" s="111"/>
      <c r="D6" s="111"/>
      <c r="E6" s="111"/>
      <c r="F6" s="111"/>
      <c r="G6" s="111"/>
      <c r="H6" s="112"/>
      <c r="I6" s="113" t="s">
        <v>18</v>
      </c>
      <c r="J6" s="114"/>
      <c r="K6" s="114"/>
      <c r="L6" s="114"/>
      <c r="M6" s="115" t="s">
        <v>19</v>
      </c>
      <c r="N6" s="116"/>
      <c r="O6" s="116"/>
      <c r="P6" s="116"/>
      <c r="Q6" s="116"/>
      <c r="R6" s="116"/>
      <c r="S6" s="116"/>
      <c r="T6" s="117"/>
      <c r="U6" s="118" t="s">
        <v>20</v>
      </c>
      <c r="V6" s="119"/>
      <c r="W6" s="119"/>
      <c r="X6" s="120"/>
      <c r="Y6" s="120"/>
      <c r="Z6" s="120"/>
      <c r="AA6" s="120"/>
      <c r="AB6" s="120"/>
      <c r="AC6" s="120"/>
      <c r="AD6" s="120"/>
      <c r="AE6" s="120"/>
      <c r="AF6" s="120"/>
      <c r="AG6" s="120"/>
      <c r="AH6" s="120"/>
      <c r="AI6" s="120"/>
      <c r="AJ6" s="120"/>
      <c r="AK6" s="120"/>
      <c r="AL6" s="120"/>
      <c r="AM6" s="120"/>
      <c r="AN6" s="120"/>
      <c r="AO6" s="120"/>
      <c r="AP6" s="120"/>
      <c r="AQ6" s="121"/>
      <c r="AR6" s="100"/>
      <c r="AT6" s="122"/>
    </row>
    <row r="7" spans="1:46" ht="16.5" customHeight="1" x14ac:dyDescent="0.15">
      <c r="A7" s="101"/>
      <c r="B7" s="123"/>
      <c r="C7" s="124"/>
      <c r="D7" s="124"/>
      <c r="E7" s="124"/>
      <c r="F7" s="124"/>
      <c r="G7" s="124"/>
      <c r="H7" s="125"/>
      <c r="I7" s="126" t="s">
        <v>21</v>
      </c>
      <c r="J7" s="127"/>
      <c r="K7" s="127"/>
      <c r="L7" s="127"/>
      <c r="M7" s="128" t="s">
        <v>19</v>
      </c>
      <c r="N7" s="129"/>
      <c r="O7" s="129"/>
      <c r="P7" s="129"/>
      <c r="Q7" s="129"/>
      <c r="R7" s="129"/>
      <c r="S7" s="129"/>
      <c r="T7" s="130"/>
      <c r="U7" s="131"/>
      <c r="V7" s="132"/>
      <c r="W7" s="132"/>
      <c r="X7" s="133"/>
      <c r="Y7" s="133"/>
      <c r="Z7" s="133"/>
      <c r="AA7" s="133"/>
      <c r="AB7" s="133"/>
      <c r="AC7" s="133"/>
      <c r="AD7" s="133"/>
      <c r="AE7" s="133"/>
      <c r="AF7" s="133"/>
      <c r="AG7" s="133"/>
      <c r="AH7" s="133"/>
      <c r="AI7" s="133"/>
      <c r="AJ7" s="133"/>
      <c r="AK7" s="133"/>
      <c r="AL7" s="133"/>
      <c r="AM7" s="133"/>
      <c r="AN7" s="133"/>
      <c r="AO7" s="133"/>
      <c r="AP7" s="133"/>
      <c r="AQ7" s="134"/>
      <c r="AR7" s="100"/>
      <c r="AT7" s="122"/>
    </row>
    <row r="8" spans="1:46" ht="16.5" customHeight="1" x14ac:dyDescent="0.15">
      <c r="A8" s="101"/>
      <c r="B8" s="123"/>
      <c r="C8" s="124"/>
      <c r="D8" s="124"/>
      <c r="E8" s="124"/>
      <c r="F8" s="124"/>
      <c r="G8" s="124"/>
      <c r="H8" s="125"/>
      <c r="I8" s="126" t="s">
        <v>22</v>
      </c>
      <c r="J8" s="127"/>
      <c r="K8" s="127"/>
      <c r="L8" s="127"/>
      <c r="M8" s="128" t="s">
        <v>19</v>
      </c>
      <c r="N8" s="129"/>
      <c r="O8" s="129"/>
      <c r="P8" s="129"/>
      <c r="Q8" s="129"/>
      <c r="R8" s="129"/>
      <c r="S8" s="129"/>
      <c r="T8" s="130"/>
      <c r="U8" s="135" t="s">
        <v>23</v>
      </c>
      <c r="V8" s="136"/>
      <c r="W8" s="136"/>
      <c r="X8" s="137"/>
      <c r="Y8" s="137"/>
      <c r="Z8" s="137"/>
      <c r="AA8" s="137"/>
      <c r="AB8" s="137"/>
      <c r="AC8" s="137"/>
      <c r="AD8" s="137"/>
      <c r="AE8" s="137"/>
      <c r="AF8" s="137"/>
      <c r="AG8" s="137"/>
      <c r="AH8" s="137"/>
      <c r="AI8" s="137"/>
      <c r="AJ8" s="137"/>
      <c r="AK8" s="137"/>
      <c r="AL8" s="137"/>
      <c r="AM8" s="137"/>
      <c r="AN8" s="137"/>
      <c r="AO8" s="137"/>
      <c r="AP8" s="137"/>
      <c r="AQ8" s="138"/>
      <c r="AR8" s="100"/>
      <c r="AT8" s="122"/>
    </row>
    <row r="9" spans="1:46" ht="16.5" customHeight="1" x14ac:dyDescent="0.15">
      <c r="A9" s="101"/>
      <c r="B9" s="139"/>
      <c r="C9" s="140"/>
      <c r="D9" s="140"/>
      <c r="E9" s="140"/>
      <c r="F9" s="140"/>
      <c r="G9" s="140"/>
      <c r="H9" s="141"/>
      <c r="I9" s="142" t="s">
        <v>24</v>
      </c>
      <c r="J9" s="143"/>
      <c r="K9" s="143"/>
      <c r="L9" s="143"/>
      <c r="M9" s="144" t="s">
        <v>19</v>
      </c>
      <c r="N9" s="145"/>
      <c r="O9" s="145"/>
      <c r="P9" s="145"/>
      <c r="Q9" s="145"/>
      <c r="R9" s="145"/>
      <c r="S9" s="145"/>
      <c r="T9" s="146"/>
      <c r="U9" s="147"/>
      <c r="V9" s="148"/>
      <c r="W9" s="148"/>
      <c r="X9" s="149"/>
      <c r="Y9" s="149"/>
      <c r="Z9" s="149"/>
      <c r="AA9" s="149"/>
      <c r="AB9" s="149"/>
      <c r="AC9" s="149"/>
      <c r="AD9" s="149"/>
      <c r="AE9" s="149"/>
      <c r="AF9" s="149"/>
      <c r="AG9" s="149"/>
      <c r="AH9" s="149"/>
      <c r="AI9" s="149"/>
      <c r="AJ9" s="149"/>
      <c r="AK9" s="149"/>
      <c r="AL9" s="149"/>
      <c r="AM9" s="149"/>
      <c r="AN9" s="149"/>
      <c r="AO9" s="149"/>
      <c r="AP9" s="149"/>
      <c r="AQ9" s="150"/>
      <c r="AR9" s="100"/>
    </row>
    <row r="10" spans="1:46" ht="12" customHeight="1" x14ac:dyDescent="0.15">
      <c r="A10" s="101"/>
      <c r="B10" s="151" t="s">
        <v>25</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0"/>
    </row>
    <row r="11" spans="1:46" ht="12" customHeight="1" x14ac:dyDescent="0.15">
      <c r="A11" s="101"/>
      <c r="B11" s="151" t="s">
        <v>71</v>
      </c>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0"/>
    </row>
    <row r="12" spans="1:46" ht="9" customHeight="1" x14ac:dyDescent="0.15">
      <c r="A12" s="101"/>
      <c r="B12" s="101"/>
      <c r="C12" s="101"/>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c r="AE12" s="101"/>
      <c r="AF12" s="101"/>
      <c r="AG12" s="101"/>
      <c r="AH12" s="101"/>
      <c r="AI12" s="101"/>
      <c r="AJ12" s="101"/>
      <c r="AK12" s="101"/>
      <c r="AL12" s="101"/>
      <c r="AM12" s="101"/>
      <c r="AN12" s="101"/>
      <c r="AO12" s="101"/>
      <c r="AP12" s="101"/>
      <c r="AQ12" s="101"/>
      <c r="AR12" s="100"/>
    </row>
    <row r="13" spans="1:46" ht="15" customHeight="1" x14ac:dyDescent="0.15">
      <c r="A13" s="101"/>
      <c r="B13" s="101" t="s">
        <v>26</v>
      </c>
      <c r="C13" s="101"/>
      <c r="D13" s="101"/>
      <c r="E13" s="152" t="s">
        <v>27</v>
      </c>
      <c r="F13" s="153">
        <v>44287</v>
      </c>
      <c r="G13" s="153"/>
      <c r="H13" s="153"/>
      <c r="I13" s="153"/>
      <c r="J13" s="153"/>
      <c r="K13" s="153"/>
      <c r="L13" s="154" t="s">
        <v>28</v>
      </c>
      <c r="M13" s="153">
        <v>44651</v>
      </c>
      <c r="N13" s="153"/>
      <c r="O13" s="153"/>
      <c r="P13" s="153"/>
      <c r="Q13" s="153"/>
      <c r="R13" s="155" t="s">
        <v>29</v>
      </c>
      <c r="S13" s="155"/>
      <c r="T13" s="155"/>
      <c r="U13" s="155"/>
      <c r="V13" s="155"/>
      <c r="W13" s="101"/>
      <c r="X13" s="101"/>
      <c r="Y13" s="101"/>
      <c r="Z13" s="101"/>
      <c r="AA13" s="101"/>
      <c r="AB13" s="101"/>
      <c r="AC13" s="101"/>
      <c r="AD13" s="101"/>
      <c r="AE13" s="101"/>
      <c r="AF13" s="101"/>
      <c r="AG13" s="101"/>
      <c r="AH13" s="101"/>
      <c r="AI13" s="101"/>
      <c r="AJ13" s="101"/>
      <c r="AK13" s="101"/>
      <c r="AL13" s="101"/>
      <c r="AM13" s="101"/>
      <c r="AN13" s="101"/>
      <c r="AO13" s="101"/>
      <c r="AP13" s="101"/>
      <c r="AQ13" s="101"/>
      <c r="AR13" s="100"/>
    </row>
    <row r="14" spans="1:46" ht="15" customHeight="1" x14ac:dyDescent="0.15">
      <c r="A14" s="101"/>
      <c r="B14" s="156" t="s">
        <v>30</v>
      </c>
      <c r="C14" s="1" t="s">
        <v>31</v>
      </c>
      <c r="D14" s="2"/>
      <c r="E14" s="2"/>
      <c r="F14" s="3"/>
      <c r="G14" s="1" t="s">
        <v>32</v>
      </c>
      <c r="H14" s="2"/>
      <c r="I14" s="2"/>
      <c r="J14" s="2"/>
      <c r="K14" s="2"/>
      <c r="L14" s="3"/>
      <c r="M14" s="4" t="s">
        <v>72</v>
      </c>
      <c r="N14" s="2"/>
      <c r="O14" s="2"/>
      <c r="P14" s="3"/>
      <c r="Q14" s="5" t="s">
        <v>33</v>
      </c>
      <c r="R14" s="6"/>
      <c r="S14" s="6"/>
      <c r="T14" s="7"/>
      <c r="U14" s="4" t="s">
        <v>34</v>
      </c>
      <c r="V14" s="8"/>
      <c r="W14" s="8"/>
      <c r="X14" s="8"/>
      <c r="Y14" s="9"/>
      <c r="Z14" s="4" t="s">
        <v>35</v>
      </c>
      <c r="AA14" s="8"/>
      <c r="AB14" s="8"/>
      <c r="AC14" s="8"/>
      <c r="AD14" s="9"/>
      <c r="AE14" s="1" t="s">
        <v>36</v>
      </c>
      <c r="AF14" s="2"/>
      <c r="AG14" s="2"/>
      <c r="AH14" s="2"/>
      <c r="AI14" s="2"/>
      <c r="AJ14" s="157"/>
      <c r="AK14" s="157"/>
      <c r="AL14" s="157"/>
      <c r="AM14" s="158"/>
      <c r="AN14" s="4" t="s">
        <v>37</v>
      </c>
      <c r="AO14" s="8"/>
      <c r="AP14" s="8"/>
      <c r="AQ14" s="9"/>
      <c r="AR14" s="100"/>
      <c r="AT14" s="159"/>
    </row>
    <row r="15" spans="1:46" ht="15" customHeight="1" x14ac:dyDescent="0.15">
      <c r="A15" s="101"/>
      <c r="B15" s="160"/>
      <c r="C15" s="13"/>
      <c r="D15" s="14"/>
      <c r="E15" s="14"/>
      <c r="F15" s="15"/>
      <c r="G15" s="10" t="s">
        <v>38</v>
      </c>
      <c r="H15" s="11"/>
      <c r="I15" s="11"/>
      <c r="J15" s="11"/>
      <c r="K15" s="11"/>
      <c r="L15" s="12"/>
      <c r="M15" s="13"/>
      <c r="N15" s="14"/>
      <c r="O15" s="14"/>
      <c r="P15" s="15"/>
      <c r="Q15" s="16" t="s">
        <v>39</v>
      </c>
      <c r="R15" s="17"/>
      <c r="S15" s="17"/>
      <c r="T15" s="18"/>
      <c r="U15" s="19"/>
      <c r="V15" s="20"/>
      <c r="W15" s="20"/>
      <c r="X15" s="20"/>
      <c r="Y15" s="21"/>
      <c r="Z15" s="19"/>
      <c r="AA15" s="20"/>
      <c r="AB15" s="20"/>
      <c r="AC15" s="20"/>
      <c r="AD15" s="21"/>
      <c r="AE15" s="13"/>
      <c r="AF15" s="14"/>
      <c r="AG15" s="14"/>
      <c r="AH15" s="14"/>
      <c r="AI15" s="14"/>
      <c r="AJ15" s="1" t="s">
        <v>73</v>
      </c>
      <c r="AK15" s="2"/>
      <c r="AL15" s="2"/>
      <c r="AM15" s="3"/>
      <c r="AN15" s="19"/>
      <c r="AO15" s="20"/>
      <c r="AP15" s="20"/>
      <c r="AQ15" s="21"/>
      <c r="AR15" s="100"/>
      <c r="AT15" s="159"/>
    </row>
    <row r="16" spans="1:46" ht="15" customHeight="1" x14ac:dyDescent="0.15">
      <c r="A16" s="101"/>
      <c r="B16" s="161"/>
      <c r="C16" s="22"/>
      <c r="D16" s="23"/>
      <c r="E16" s="23"/>
      <c r="F16" s="24"/>
      <c r="G16" s="22" t="s">
        <v>40</v>
      </c>
      <c r="H16" s="23"/>
      <c r="I16" s="23"/>
      <c r="J16" s="23"/>
      <c r="K16" s="23"/>
      <c r="L16" s="24"/>
      <c r="M16" s="22"/>
      <c r="N16" s="23"/>
      <c r="O16" s="23"/>
      <c r="P16" s="24"/>
      <c r="Q16" s="22"/>
      <c r="R16" s="23"/>
      <c r="S16" s="23"/>
      <c r="T16" s="24"/>
      <c r="U16" s="25"/>
      <c r="V16" s="26"/>
      <c r="W16" s="26"/>
      <c r="X16" s="26"/>
      <c r="Y16" s="27"/>
      <c r="Z16" s="25"/>
      <c r="AA16" s="26"/>
      <c r="AB16" s="26"/>
      <c r="AC16" s="26"/>
      <c r="AD16" s="27"/>
      <c r="AE16" s="22"/>
      <c r="AF16" s="23"/>
      <c r="AG16" s="23"/>
      <c r="AH16" s="23"/>
      <c r="AI16" s="23"/>
      <c r="AJ16" s="22"/>
      <c r="AK16" s="23"/>
      <c r="AL16" s="23"/>
      <c r="AM16" s="24"/>
      <c r="AN16" s="25"/>
      <c r="AO16" s="26"/>
      <c r="AP16" s="26"/>
      <c r="AQ16" s="27"/>
      <c r="AR16" s="100"/>
      <c r="AT16" s="159"/>
    </row>
    <row r="17" spans="1:45" ht="14.25" customHeight="1" x14ac:dyDescent="0.15">
      <c r="A17" s="101"/>
      <c r="B17" s="156">
        <v>1</v>
      </c>
      <c r="C17" s="162"/>
      <c r="D17" s="163"/>
      <c r="E17" s="163"/>
      <c r="F17" s="164"/>
      <c r="G17" s="28" t="s">
        <v>32</v>
      </c>
      <c r="H17" s="29"/>
      <c r="I17" s="29"/>
      <c r="J17" s="29"/>
      <c r="K17" s="29"/>
      <c r="L17" s="30"/>
      <c r="M17" s="31"/>
      <c r="N17" s="32"/>
      <c r="O17" s="32"/>
      <c r="P17" s="32"/>
      <c r="Q17" s="33"/>
      <c r="R17" s="34"/>
      <c r="S17" s="34"/>
      <c r="T17" s="35"/>
      <c r="U17" s="165" t="s">
        <v>41</v>
      </c>
      <c r="V17" s="166"/>
      <c r="W17" s="166"/>
      <c r="X17" s="166"/>
      <c r="Y17" s="167"/>
      <c r="Z17" s="165" t="s">
        <v>41</v>
      </c>
      <c r="AA17" s="166"/>
      <c r="AB17" s="166"/>
      <c r="AC17" s="166"/>
      <c r="AD17" s="167"/>
      <c r="AE17" s="28" t="s">
        <v>42</v>
      </c>
      <c r="AF17" s="168"/>
      <c r="AG17" s="168"/>
      <c r="AH17" s="168"/>
      <c r="AI17" s="169"/>
      <c r="AJ17" s="170">
        <f>MIN(AF18,AF20,AF23)</f>
        <v>0</v>
      </c>
      <c r="AK17" s="171"/>
      <c r="AL17" s="171"/>
      <c r="AM17" s="3" t="s">
        <v>43</v>
      </c>
      <c r="AN17" s="172"/>
      <c r="AO17" s="173"/>
      <c r="AP17" s="173"/>
      <c r="AQ17" s="174"/>
      <c r="AR17" s="100"/>
    </row>
    <row r="18" spans="1:45" ht="14.25" customHeight="1" x14ac:dyDescent="0.15">
      <c r="A18" s="101"/>
      <c r="B18" s="160"/>
      <c r="C18" s="175"/>
      <c r="D18" s="176"/>
      <c r="E18" s="176"/>
      <c r="F18" s="177"/>
      <c r="G18" s="36"/>
      <c r="H18" s="37"/>
      <c r="I18" s="37"/>
      <c r="J18" s="37"/>
      <c r="K18" s="37"/>
      <c r="L18" s="38"/>
      <c r="M18" s="39" t="s">
        <v>44</v>
      </c>
      <c r="N18" s="40" t="str">
        <f>IF(G18="","",DATEDIF(G18,$M$13,"m")+1)</f>
        <v/>
      </c>
      <c r="O18" s="40" t="s">
        <v>45</v>
      </c>
      <c r="P18" s="41" t="s">
        <v>46</v>
      </c>
      <c r="Q18" s="42"/>
      <c r="R18" s="43"/>
      <c r="S18" s="43"/>
      <c r="T18" s="44"/>
      <c r="U18" s="178"/>
      <c r="V18" s="179">
        <f>V19*W20</f>
        <v>0</v>
      </c>
      <c r="W18" s="179"/>
      <c r="X18" s="179"/>
      <c r="Y18" s="180" t="s">
        <v>43</v>
      </c>
      <c r="Z18" s="178"/>
      <c r="AA18" s="179">
        <v>0</v>
      </c>
      <c r="AB18" s="179"/>
      <c r="AC18" s="179"/>
      <c r="AD18" s="180" t="s">
        <v>43</v>
      </c>
      <c r="AE18" s="39"/>
      <c r="AF18" s="181">
        <f>IF(V22=0,0,ROUNDDOWN((V22-10000)/2,0))</f>
        <v>0</v>
      </c>
      <c r="AG18" s="181"/>
      <c r="AH18" s="181"/>
      <c r="AI18" s="180" t="s">
        <v>43</v>
      </c>
      <c r="AJ18" s="182"/>
      <c r="AK18" s="181"/>
      <c r="AL18" s="181"/>
      <c r="AM18" s="15"/>
      <c r="AN18" s="183"/>
      <c r="AO18" s="184"/>
      <c r="AP18" s="184"/>
      <c r="AQ18" s="185"/>
      <c r="AR18" s="100"/>
      <c r="AS18" s="103">
        <f>YEAR($AS$1)*12+MONTH($AS$1)-YEAR(G18)*12-MONTH(G18)
-IF(DAY(G18+1)=1,IF(DAY($AS$1+1)&gt;1,1),IF(AND(DAY($AS$1+1)&gt;1,
 DAY($AS$1)&lt;DAY(G18)),1))</f>
        <v>1467</v>
      </c>
    </row>
    <row r="19" spans="1:45" ht="14.25" customHeight="1" x14ac:dyDescent="0.15">
      <c r="A19" s="101"/>
      <c r="B19" s="160"/>
      <c r="C19" s="175"/>
      <c r="D19" s="176"/>
      <c r="E19" s="176"/>
      <c r="F19" s="177"/>
      <c r="G19" s="45"/>
      <c r="H19" s="46"/>
      <c r="I19" s="46"/>
      <c r="J19" s="46"/>
      <c r="K19" s="46"/>
      <c r="L19" s="47"/>
      <c r="M19" s="45"/>
      <c r="N19" s="46"/>
      <c r="O19" s="46"/>
      <c r="P19" s="47"/>
      <c r="Q19" s="48"/>
      <c r="R19" s="49"/>
      <c r="S19" s="49"/>
      <c r="T19" s="50"/>
      <c r="U19" s="51" t="s">
        <v>44</v>
      </c>
      <c r="V19" s="186"/>
      <c r="W19" s="186"/>
      <c r="X19" s="187" t="s">
        <v>47</v>
      </c>
      <c r="Y19" s="188"/>
      <c r="Z19" s="51"/>
      <c r="AA19" s="189"/>
      <c r="AB19" s="189"/>
      <c r="AC19" s="190"/>
      <c r="AD19" s="191"/>
      <c r="AE19" s="192" t="s">
        <v>48</v>
      </c>
      <c r="AF19" s="193"/>
      <c r="AG19" s="193"/>
      <c r="AH19" s="193"/>
      <c r="AI19" s="180"/>
      <c r="AJ19" s="182"/>
      <c r="AK19" s="181"/>
      <c r="AL19" s="181"/>
      <c r="AM19" s="15"/>
      <c r="AN19" s="183"/>
      <c r="AO19" s="184"/>
      <c r="AP19" s="184"/>
      <c r="AQ19" s="185"/>
      <c r="AR19" s="100"/>
    </row>
    <row r="20" spans="1:45" ht="14.25" customHeight="1" x14ac:dyDescent="0.15">
      <c r="A20" s="101"/>
      <c r="B20" s="160"/>
      <c r="C20" s="175"/>
      <c r="D20" s="176"/>
      <c r="E20" s="176"/>
      <c r="F20" s="177"/>
      <c r="G20" s="52" t="s">
        <v>49</v>
      </c>
      <c r="H20" s="53"/>
      <c r="I20" s="53"/>
      <c r="J20" s="53"/>
      <c r="K20" s="53"/>
      <c r="L20" s="54"/>
      <c r="M20" s="55" t="s">
        <v>74</v>
      </c>
      <c r="N20" s="56"/>
      <c r="O20" s="56"/>
      <c r="P20" s="57"/>
      <c r="Q20" s="58"/>
      <c r="R20" s="59"/>
      <c r="S20" s="59"/>
      <c r="T20" s="60"/>
      <c r="U20" s="194"/>
      <c r="V20" s="40"/>
      <c r="W20" s="195"/>
      <c r="X20" s="196" t="s">
        <v>50</v>
      </c>
      <c r="Y20" s="197"/>
      <c r="Z20" s="194"/>
      <c r="AA20" s="40"/>
      <c r="AB20" s="198"/>
      <c r="AC20" s="199"/>
      <c r="AD20" s="200"/>
      <c r="AE20" s="39"/>
      <c r="AF20" s="181">
        <f>ROUNDDOWN(AA22/2,0)</f>
        <v>0</v>
      </c>
      <c r="AG20" s="181"/>
      <c r="AH20" s="181"/>
      <c r="AI20" s="180" t="s">
        <v>43</v>
      </c>
      <c r="AJ20" s="182"/>
      <c r="AK20" s="181"/>
      <c r="AL20" s="181"/>
      <c r="AM20" s="15"/>
      <c r="AN20" s="183"/>
      <c r="AO20" s="184"/>
      <c r="AP20" s="184"/>
      <c r="AQ20" s="185"/>
      <c r="AR20" s="100"/>
    </row>
    <row r="21" spans="1:45" ht="14.25" customHeight="1" x14ac:dyDescent="0.15">
      <c r="A21" s="101"/>
      <c r="B21" s="160"/>
      <c r="C21" s="175"/>
      <c r="D21" s="176"/>
      <c r="E21" s="176"/>
      <c r="F21" s="177"/>
      <c r="G21" s="52" t="s">
        <v>51</v>
      </c>
      <c r="H21" s="61"/>
      <c r="I21" s="61"/>
      <c r="J21" s="62"/>
      <c r="K21" s="62"/>
      <c r="L21" s="54"/>
      <c r="M21" s="55"/>
      <c r="N21" s="56"/>
      <c r="O21" s="56"/>
      <c r="P21" s="57"/>
      <c r="Q21" s="63"/>
      <c r="R21" s="64"/>
      <c r="S21" s="64"/>
      <c r="T21" s="65"/>
      <c r="U21" s="10" t="s">
        <v>52</v>
      </c>
      <c r="V21" s="11"/>
      <c r="W21" s="11"/>
      <c r="X21" s="11"/>
      <c r="Y21" s="12"/>
      <c r="Z21" s="10" t="s">
        <v>52</v>
      </c>
      <c r="AA21" s="11"/>
      <c r="AB21" s="11"/>
      <c r="AC21" s="11"/>
      <c r="AD21" s="12"/>
      <c r="AE21" s="201" t="s">
        <v>53</v>
      </c>
      <c r="AF21" s="62"/>
      <c r="AG21" s="62"/>
      <c r="AH21" s="62"/>
      <c r="AI21" s="202"/>
      <c r="AJ21" s="182"/>
      <c r="AK21" s="181"/>
      <c r="AL21" s="181"/>
      <c r="AM21" s="15"/>
      <c r="AN21" s="203"/>
      <c r="AO21" s="204"/>
      <c r="AP21" s="204"/>
      <c r="AQ21" s="205"/>
      <c r="AR21" s="100"/>
    </row>
    <row r="22" spans="1:45" ht="14.25" customHeight="1" x14ac:dyDescent="0.15">
      <c r="A22" s="101"/>
      <c r="B22" s="160"/>
      <c r="C22" s="175"/>
      <c r="D22" s="176"/>
      <c r="E22" s="176"/>
      <c r="F22" s="177"/>
      <c r="G22" s="66" t="s">
        <v>40</v>
      </c>
      <c r="H22" s="67"/>
      <c r="I22" s="67"/>
      <c r="J22" s="67"/>
      <c r="K22" s="67"/>
      <c r="L22" s="68"/>
      <c r="M22" s="55"/>
      <c r="N22" s="56"/>
      <c r="O22" s="56"/>
      <c r="P22" s="57"/>
      <c r="Q22" s="63"/>
      <c r="R22" s="64"/>
      <c r="S22" s="64"/>
      <c r="T22" s="65"/>
      <c r="U22" s="178"/>
      <c r="V22" s="206">
        <f>V23*W24</f>
        <v>0</v>
      </c>
      <c r="W22" s="206"/>
      <c r="X22" s="206"/>
      <c r="Y22" s="180" t="s">
        <v>43</v>
      </c>
      <c r="Z22" s="178"/>
      <c r="AA22" s="179">
        <f>AA23*AB24</f>
        <v>0</v>
      </c>
      <c r="AB22" s="179"/>
      <c r="AC22" s="179"/>
      <c r="AD22" s="180" t="s">
        <v>43</v>
      </c>
      <c r="AE22" s="66" t="s">
        <v>54</v>
      </c>
      <c r="AF22" s="67"/>
      <c r="AG22" s="67"/>
      <c r="AH22" s="67"/>
      <c r="AI22" s="68"/>
      <c r="AJ22" s="182"/>
      <c r="AK22" s="181"/>
      <c r="AL22" s="181"/>
      <c r="AM22" s="15"/>
      <c r="AN22" s="203"/>
      <c r="AO22" s="204"/>
      <c r="AP22" s="204"/>
      <c r="AQ22" s="205"/>
      <c r="AR22" s="100"/>
    </row>
    <row r="23" spans="1:45" ht="14.25" customHeight="1" x14ac:dyDescent="0.15">
      <c r="A23" s="101"/>
      <c r="B23" s="160"/>
      <c r="C23" s="207" t="s">
        <v>55</v>
      </c>
      <c r="D23" s="208"/>
      <c r="E23" s="209"/>
      <c r="F23" s="210"/>
      <c r="G23" s="36"/>
      <c r="H23" s="37"/>
      <c r="I23" s="37"/>
      <c r="J23" s="37"/>
      <c r="K23" s="37"/>
      <c r="L23" s="37"/>
      <c r="M23" s="39" t="s">
        <v>44</v>
      </c>
      <c r="N23" s="40" t="str">
        <f>IF(G23="","",DATEDIF(G23,$M$13,"m")+1)</f>
        <v/>
      </c>
      <c r="O23" s="40" t="s">
        <v>45</v>
      </c>
      <c r="P23" s="41" t="s">
        <v>46</v>
      </c>
      <c r="Q23" s="63"/>
      <c r="R23" s="64"/>
      <c r="S23" s="64"/>
      <c r="T23" s="65"/>
      <c r="U23" s="51" t="s">
        <v>44</v>
      </c>
      <c r="V23" s="186"/>
      <c r="W23" s="186"/>
      <c r="X23" s="187" t="s">
        <v>47</v>
      </c>
      <c r="Y23" s="188"/>
      <c r="Z23" s="51" t="s">
        <v>44</v>
      </c>
      <c r="AA23" s="186"/>
      <c r="AB23" s="186"/>
      <c r="AC23" s="190" t="s">
        <v>47</v>
      </c>
      <c r="AD23" s="191"/>
      <c r="AE23" s="39"/>
      <c r="AF23" s="211"/>
      <c r="AG23" s="211"/>
      <c r="AH23" s="211"/>
      <c r="AI23" s="180" t="s">
        <v>75</v>
      </c>
      <c r="AJ23" s="182"/>
      <c r="AK23" s="181"/>
      <c r="AL23" s="181"/>
      <c r="AM23" s="15"/>
      <c r="AN23" s="212"/>
      <c r="AO23" s="213"/>
      <c r="AP23" s="213"/>
      <c r="AQ23" s="214"/>
      <c r="AR23" s="100"/>
    </row>
    <row r="24" spans="1:45" ht="14.25" customHeight="1" x14ac:dyDescent="0.15">
      <c r="A24" s="101"/>
      <c r="B24" s="161"/>
      <c r="C24" s="215"/>
      <c r="D24" s="216"/>
      <c r="E24" s="216"/>
      <c r="F24" s="217"/>
      <c r="G24" s="69"/>
      <c r="H24" s="70"/>
      <c r="I24" s="70"/>
      <c r="J24" s="70"/>
      <c r="K24" s="70"/>
      <c r="L24" s="71"/>
      <c r="M24" s="22"/>
      <c r="N24" s="23"/>
      <c r="O24" s="23"/>
      <c r="P24" s="24"/>
      <c r="Q24" s="72"/>
      <c r="R24" s="73"/>
      <c r="S24" s="73"/>
      <c r="T24" s="74"/>
      <c r="U24" s="194"/>
      <c r="V24" s="40"/>
      <c r="W24" s="195"/>
      <c r="X24" s="218" t="s">
        <v>50</v>
      </c>
      <c r="Y24" s="219"/>
      <c r="Z24" s="194"/>
      <c r="AA24" s="40"/>
      <c r="AB24" s="195"/>
      <c r="AC24" s="220" t="s">
        <v>50</v>
      </c>
      <c r="AD24" s="221"/>
      <c r="AE24" s="75"/>
      <c r="AF24" s="76"/>
      <c r="AG24" s="76"/>
      <c r="AH24" s="76"/>
      <c r="AI24" s="77"/>
      <c r="AJ24" s="222"/>
      <c r="AK24" s="223"/>
      <c r="AL24" s="223"/>
      <c r="AM24" s="24"/>
      <c r="AN24" s="224"/>
      <c r="AO24" s="225"/>
      <c r="AP24" s="225"/>
      <c r="AQ24" s="226"/>
      <c r="AR24" s="100"/>
    </row>
    <row r="25" spans="1:45" ht="14.25" customHeight="1" x14ac:dyDescent="0.15">
      <c r="A25" s="101"/>
      <c r="B25" s="156">
        <v>2</v>
      </c>
      <c r="C25" s="162"/>
      <c r="D25" s="163"/>
      <c r="E25" s="163"/>
      <c r="F25" s="164"/>
      <c r="G25" s="28" t="s">
        <v>32</v>
      </c>
      <c r="H25" s="29"/>
      <c r="I25" s="29"/>
      <c r="J25" s="29"/>
      <c r="K25" s="29"/>
      <c r="L25" s="30"/>
      <c r="M25" s="31"/>
      <c r="N25" s="32"/>
      <c r="O25" s="32"/>
      <c r="P25" s="32"/>
      <c r="Q25" s="33"/>
      <c r="R25" s="34"/>
      <c r="S25" s="34"/>
      <c r="T25" s="35"/>
      <c r="U25" s="165" t="s">
        <v>41</v>
      </c>
      <c r="V25" s="166"/>
      <c r="W25" s="166"/>
      <c r="X25" s="166"/>
      <c r="Y25" s="167"/>
      <c r="Z25" s="165" t="s">
        <v>41</v>
      </c>
      <c r="AA25" s="166"/>
      <c r="AB25" s="166"/>
      <c r="AC25" s="166"/>
      <c r="AD25" s="167"/>
      <c r="AE25" s="28" t="s">
        <v>42</v>
      </c>
      <c r="AF25" s="168"/>
      <c r="AG25" s="168"/>
      <c r="AH25" s="168"/>
      <c r="AI25" s="169"/>
      <c r="AJ25" s="81">
        <f>MIN(AF26,AF28,AF31)</f>
        <v>0</v>
      </c>
      <c r="AK25" s="82"/>
      <c r="AL25" s="82"/>
      <c r="AM25" s="3" t="s">
        <v>43</v>
      </c>
      <c r="AN25" s="172"/>
      <c r="AO25" s="173"/>
      <c r="AP25" s="173"/>
      <c r="AQ25" s="174"/>
      <c r="AR25" s="100"/>
    </row>
    <row r="26" spans="1:45" ht="14.25" customHeight="1" x14ac:dyDescent="0.15">
      <c r="A26" s="101"/>
      <c r="B26" s="160"/>
      <c r="C26" s="175"/>
      <c r="D26" s="176"/>
      <c r="E26" s="176"/>
      <c r="F26" s="177"/>
      <c r="G26" s="36"/>
      <c r="H26" s="37"/>
      <c r="I26" s="37"/>
      <c r="J26" s="37"/>
      <c r="K26" s="37"/>
      <c r="L26" s="38"/>
      <c r="M26" s="39" t="s">
        <v>44</v>
      </c>
      <c r="N26" s="40" t="str">
        <f>IF(G26="","",DATEDIF(G26,$M$13,"m")+1)</f>
        <v/>
      </c>
      <c r="O26" s="40" t="s">
        <v>45</v>
      </c>
      <c r="P26" s="41" t="s">
        <v>46</v>
      </c>
      <c r="Q26" s="42"/>
      <c r="R26" s="43"/>
      <c r="S26" s="43"/>
      <c r="T26" s="44"/>
      <c r="U26" s="178"/>
      <c r="V26" s="179">
        <f>V27*W28</f>
        <v>0</v>
      </c>
      <c r="W26" s="179"/>
      <c r="X26" s="179"/>
      <c r="Y26" s="180" t="s">
        <v>43</v>
      </c>
      <c r="Z26" s="178"/>
      <c r="AA26" s="179">
        <v>0</v>
      </c>
      <c r="AB26" s="179"/>
      <c r="AC26" s="179"/>
      <c r="AD26" s="180" t="s">
        <v>43</v>
      </c>
      <c r="AE26" s="39"/>
      <c r="AF26" s="227">
        <f>IF(V30=0,0,ROUNDDOWN((V30-10000)/2,0))</f>
        <v>0</v>
      </c>
      <c r="AG26" s="228"/>
      <c r="AH26" s="228"/>
      <c r="AI26" s="180" t="s">
        <v>43</v>
      </c>
      <c r="AJ26" s="229"/>
      <c r="AK26" s="227"/>
      <c r="AL26" s="227"/>
      <c r="AM26" s="15"/>
      <c r="AN26" s="183"/>
      <c r="AO26" s="184"/>
      <c r="AP26" s="184"/>
      <c r="AQ26" s="185"/>
      <c r="AR26" s="100"/>
      <c r="AS26" s="103">
        <f>YEAR($AS$1)*12+MONTH($AS$1)-YEAR(G26)*12-MONTH(G26)
-IF(DAY(G26+1)=1,IF(DAY($AS$1+1)&gt;1,1),IF(AND(DAY($AS$1+1)&gt;1,
 DAY($AS$1)&lt;DAY(G26)),1))</f>
        <v>1467</v>
      </c>
    </row>
    <row r="27" spans="1:45" ht="14.25" customHeight="1" x14ac:dyDescent="0.15">
      <c r="A27" s="101"/>
      <c r="B27" s="160"/>
      <c r="C27" s="175"/>
      <c r="D27" s="176"/>
      <c r="E27" s="176"/>
      <c r="F27" s="177"/>
      <c r="G27" s="45"/>
      <c r="H27" s="46"/>
      <c r="I27" s="46"/>
      <c r="J27" s="46"/>
      <c r="K27" s="46"/>
      <c r="L27" s="47"/>
      <c r="M27" s="45"/>
      <c r="N27" s="46"/>
      <c r="O27" s="46"/>
      <c r="P27" s="47"/>
      <c r="Q27" s="48"/>
      <c r="R27" s="49"/>
      <c r="S27" s="49"/>
      <c r="T27" s="50"/>
      <c r="U27" s="51" t="s">
        <v>44</v>
      </c>
      <c r="V27" s="186"/>
      <c r="W27" s="186"/>
      <c r="X27" s="187" t="s">
        <v>47</v>
      </c>
      <c r="Y27" s="188"/>
      <c r="Z27" s="51"/>
      <c r="AA27" s="227"/>
      <c r="AB27" s="227"/>
      <c r="AC27" s="190"/>
      <c r="AD27" s="191"/>
      <c r="AE27" s="192" t="s">
        <v>48</v>
      </c>
      <c r="AF27" s="193"/>
      <c r="AG27" s="193"/>
      <c r="AH27" s="193"/>
      <c r="AI27" s="180"/>
      <c r="AJ27" s="229"/>
      <c r="AK27" s="227"/>
      <c r="AL27" s="227"/>
      <c r="AM27" s="15"/>
      <c r="AN27" s="183"/>
      <c r="AO27" s="184"/>
      <c r="AP27" s="184"/>
      <c r="AQ27" s="185"/>
      <c r="AR27" s="100"/>
    </row>
    <row r="28" spans="1:45" ht="14.25" customHeight="1" x14ac:dyDescent="0.15">
      <c r="A28" s="101"/>
      <c r="B28" s="160"/>
      <c r="C28" s="175"/>
      <c r="D28" s="176"/>
      <c r="E28" s="176"/>
      <c r="F28" s="177"/>
      <c r="G28" s="52" t="s">
        <v>49</v>
      </c>
      <c r="H28" s="53"/>
      <c r="I28" s="53"/>
      <c r="J28" s="53"/>
      <c r="K28" s="53"/>
      <c r="L28" s="54"/>
      <c r="M28" s="55" t="s">
        <v>74</v>
      </c>
      <c r="N28" s="56"/>
      <c r="O28" s="56"/>
      <c r="P28" s="57"/>
      <c r="Q28" s="58"/>
      <c r="R28" s="59"/>
      <c r="S28" s="59"/>
      <c r="T28" s="60"/>
      <c r="U28" s="194"/>
      <c r="V28" s="40"/>
      <c r="W28" s="195"/>
      <c r="X28" s="196" t="s">
        <v>50</v>
      </c>
      <c r="Y28" s="197"/>
      <c r="Z28" s="194"/>
      <c r="AA28" s="40"/>
      <c r="AB28" s="198"/>
      <c r="AC28" s="199"/>
      <c r="AD28" s="200"/>
      <c r="AE28" s="39"/>
      <c r="AF28" s="227">
        <f>ROUNDDOWN(AA30/2,0)</f>
        <v>0</v>
      </c>
      <c r="AG28" s="227"/>
      <c r="AH28" s="227"/>
      <c r="AI28" s="180" t="s">
        <v>43</v>
      </c>
      <c r="AJ28" s="229"/>
      <c r="AK28" s="227"/>
      <c r="AL28" s="227"/>
      <c r="AM28" s="15"/>
      <c r="AN28" s="183"/>
      <c r="AO28" s="184"/>
      <c r="AP28" s="184"/>
      <c r="AQ28" s="185"/>
      <c r="AR28" s="100"/>
    </row>
    <row r="29" spans="1:45" ht="14.25" customHeight="1" x14ac:dyDescent="0.15">
      <c r="A29" s="101"/>
      <c r="B29" s="160"/>
      <c r="C29" s="175"/>
      <c r="D29" s="176"/>
      <c r="E29" s="176"/>
      <c r="F29" s="177"/>
      <c r="G29" s="52" t="s">
        <v>51</v>
      </c>
      <c r="H29" s="61"/>
      <c r="I29" s="61"/>
      <c r="J29" s="62"/>
      <c r="K29" s="62"/>
      <c r="L29" s="54"/>
      <c r="M29" s="55"/>
      <c r="N29" s="56"/>
      <c r="O29" s="56"/>
      <c r="P29" s="57"/>
      <c r="Q29" s="63"/>
      <c r="R29" s="64"/>
      <c r="S29" s="64"/>
      <c r="T29" s="65"/>
      <c r="U29" s="10" t="s">
        <v>52</v>
      </c>
      <c r="V29" s="11"/>
      <c r="W29" s="11"/>
      <c r="X29" s="11"/>
      <c r="Y29" s="12"/>
      <c r="Z29" s="10" t="s">
        <v>52</v>
      </c>
      <c r="AA29" s="11"/>
      <c r="AB29" s="11"/>
      <c r="AC29" s="11"/>
      <c r="AD29" s="12"/>
      <c r="AE29" s="201" t="s">
        <v>53</v>
      </c>
      <c r="AF29" s="62"/>
      <c r="AG29" s="62"/>
      <c r="AH29" s="62"/>
      <c r="AI29" s="202"/>
      <c r="AJ29" s="229"/>
      <c r="AK29" s="227"/>
      <c r="AL29" s="227"/>
      <c r="AM29" s="15"/>
      <c r="AN29" s="203"/>
      <c r="AO29" s="204"/>
      <c r="AP29" s="204"/>
      <c r="AQ29" s="205"/>
      <c r="AR29" s="100"/>
    </row>
    <row r="30" spans="1:45" ht="14.25" customHeight="1" x14ac:dyDescent="0.15">
      <c r="A30" s="101"/>
      <c r="B30" s="160"/>
      <c r="C30" s="175"/>
      <c r="D30" s="176"/>
      <c r="E30" s="176"/>
      <c r="F30" s="177"/>
      <c r="G30" s="66" t="s">
        <v>40</v>
      </c>
      <c r="H30" s="67"/>
      <c r="I30" s="67"/>
      <c r="J30" s="67"/>
      <c r="K30" s="67"/>
      <c r="L30" s="68"/>
      <c r="M30" s="55"/>
      <c r="N30" s="56"/>
      <c r="O30" s="56"/>
      <c r="P30" s="57"/>
      <c r="Q30" s="63"/>
      <c r="R30" s="64"/>
      <c r="S30" s="64"/>
      <c r="T30" s="65"/>
      <c r="U30" s="178"/>
      <c r="V30" s="179">
        <f>V31*W32</f>
        <v>0</v>
      </c>
      <c r="W30" s="179"/>
      <c r="X30" s="179"/>
      <c r="Y30" s="180" t="s">
        <v>43</v>
      </c>
      <c r="Z30" s="178"/>
      <c r="AA30" s="179">
        <f>AA31*AB32</f>
        <v>0</v>
      </c>
      <c r="AB30" s="179"/>
      <c r="AC30" s="179"/>
      <c r="AD30" s="180" t="s">
        <v>43</v>
      </c>
      <c r="AE30" s="66" t="s">
        <v>56</v>
      </c>
      <c r="AF30" s="67"/>
      <c r="AG30" s="67"/>
      <c r="AH30" s="67"/>
      <c r="AI30" s="68"/>
      <c r="AJ30" s="229"/>
      <c r="AK30" s="227"/>
      <c r="AL30" s="227"/>
      <c r="AM30" s="15"/>
      <c r="AN30" s="203"/>
      <c r="AO30" s="204"/>
      <c r="AP30" s="204"/>
      <c r="AQ30" s="205"/>
      <c r="AR30" s="100"/>
    </row>
    <row r="31" spans="1:45" ht="14.25" customHeight="1" x14ac:dyDescent="0.15">
      <c r="A31" s="101"/>
      <c r="B31" s="160"/>
      <c r="C31" s="207" t="s">
        <v>55</v>
      </c>
      <c r="D31" s="208"/>
      <c r="E31" s="209"/>
      <c r="F31" s="210"/>
      <c r="G31" s="36"/>
      <c r="H31" s="37"/>
      <c r="I31" s="37"/>
      <c r="J31" s="37"/>
      <c r="K31" s="37"/>
      <c r="L31" s="37"/>
      <c r="M31" s="39" t="s">
        <v>44</v>
      </c>
      <c r="N31" s="40" t="str">
        <f>IF(G31="","",DATEDIF(G31,$M$13,"m")+1)</f>
        <v/>
      </c>
      <c r="O31" s="40" t="s">
        <v>45</v>
      </c>
      <c r="P31" s="41" t="s">
        <v>46</v>
      </c>
      <c r="Q31" s="63"/>
      <c r="R31" s="64"/>
      <c r="S31" s="64"/>
      <c r="T31" s="65"/>
      <c r="U31" s="51" t="s">
        <v>44</v>
      </c>
      <c r="V31" s="186"/>
      <c r="W31" s="186"/>
      <c r="X31" s="187" t="s">
        <v>47</v>
      </c>
      <c r="Y31" s="188"/>
      <c r="Z31" s="51" t="s">
        <v>44</v>
      </c>
      <c r="AA31" s="186"/>
      <c r="AB31" s="186"/>
      <c r="AC31" s="190" t="s">
        <v>47</v>
      </c>
      <c r="AD31" s="191"/>
      <c r="AE31" s="39"/>
      <c r="AF31" s="230"/>
      <c r="AG31" s="230"/>
      <c r="AH31" s="230"/>
      <c r="AI31" s="180" t="s">
        <v>75</v>
      </c>
      <c r="AJ31" s="229"/>
      <c r="AK31" s="227"/>
      <c r="AL31" s="227"/>
      <c r="AM31" s="15"/>
      <c r="AN31" s="203"/>
      <c r="AO31" s="204"/>
      <c r="AP31" s="204"/>
      <c r="AQ31" s="205"/>
      <c r="AR31" s="100"/>
    </row>
    <row r="32" spans="1:45" ht="14.25" customHeight="1" x14ac:dyDescent="0.15">
      <c r="A32" s="101"/>
      <c r="B32" s="161"/>
      <c r="C32" s="215"/>
      <c r="D32" s="216"/>
      <c r="E32" s="216"/>
      <c r="F32" s="217"/>
      <c r="G32" s="69"/>
      <c r="H32" s="70"/>
      <c r="I32" s="70"/>
      <c r="J32" s="70"/>
      <c r="K32" s="70"/>
      <c r="L32" s="71"/>
      <c r="M32" s="22"/>
      <c r="N32" s="23"/>
      <c r="O32" s="23"/>
      <c r="P32" s="24"/>
      <c r="Q32" s="72"/>
      <c r="R32" s="73"/>
      <c r="S32" s="73"/>
      <c r="T32" s="74"/>
      <c r="U32" s="194"/>
      <c r="V32" s="40"/>
      <c r="W32" s="195"/>
      <c r="X32" s="218" t="s">
        <v>50</v>
      </c>
      <c r="Y32" s="219"/>
      <c r="Z32" s="194"/>
      <c r="AA32" s="40"/>
      <c r="AB32" s="195"/>
      <c r="AC32" s="220" t="s">
        <v>50</v>
      </c>
      <c r="AD32" s="221"/>
      <c r="AE32" s="75"/>
      <c r="AF32" s="76"/>
      <c r="AG32" s="76"/>
      <c r="AH32" s="76"/>
      <c r="AI32" s="77"/>
      <c r="AJ32" s="86"/>
      <c r="AK32" s="87"/>
      <c r="AL32" s="87"/>
      <c r="AM32" s="24"/>
      <c r="AN32" s="231"/>
      <c r="AO32" s="232"/>
      <c r="AP32" s="232"/>
      <c r="AQ32" s="233"/>
      <c r="AR32" s="100"/>
    </row>
    <row r="33" spans="1:44" ht="14.25" customHeight="1" x14ac:dyDescent="0.15">
      <c r="A33" s="101"/>
      <c r="B33" s="1" t="s">
        <v>57</v>
      </c>
      <c r="C33" s="2"/>
      <c r="D33" s="2"/>
      <c r="E33" s="2"/>
      <c r="F33" s="3"/>
      <c r="G33" s="78"/>
      <c r="H33" s="79"/>
      <c r="I33" s="79"/>
      <c r="J33" s="79"/>
      <c r="K33" s="79"/>
      <c r="L33" s="80"/>
      <c r="M33" s="78"/>
      <c r="N33" s="79"/>
      <c r="O33" s="79"/>
      <c r="P33" s="80"/>
      <c r="Q33" s="78"/>
      <c r="R33" s="79"/>
      <c r="S33" s="79"/>
      <c r="T33" s="80"/>
      <c r="U33" s="81">
        <f>SUM(V22+V30)</f>
        <v>0</v>
      </c>
      <c r="V33" s="82"/>
      <c r="W33" s="82"/>
      <c r="X33" s="82"/>
      <c r="Y33" s="3" t="s">
        <v>43</v>
      </c>
      <c r="Z33" s="81">
        <f>SUM(AA22+AA30)</f>
        <v>0</v>
      </c>
      <c r="AA33" s="82"/>
      <c r="AB33" s="82"/>
      <c r="AC33" s="82"/>
      <c r="AD33" s="3" t="s">
        <v>43</v>
      </c>
      <c r="AE33" s="78"/>
      <c r="AF33" s="79"/>
      <c r="AG33" s="79"/>
      <c r="AH33" s="79"/>
      <c r="AI33" s="80"/>
      <c r="AJ33" s="81">
        <f>SUM(AJ17:AL32)</f>
        <v>0</v>
      </c>
      <c r="AK33" s="82"/>
      <c r="AL33" s="82"/>
      <c r="AM33" s="3" t="s">
        <v>43</v>
      </c>
      <c r="AN33" s="78"/>
      <c r="AO33" s="79"/>
      <c r="AP33" s="79"/>
      <c r="AQ33" s="80"/>
      <c r="AR33" s="100"/>
    </row>
    <row r="34" spans="1:44" ht="14.25" customHeight="1" x14ac:dyDescent="0.15">
      <c r="A34" s="101"/>
      <c r="B34" s="22"/>
      <c r="C34" s="23"/>
      <c r="D34" s="23"/>
      <c r="E34" s="23"/>
      <c r="F34" s="24"/>
      <c r="G34" s="83"/>
      <c r="H34" s="84"/>
      <c r="I34" s="84"/>
      <c r="J34" s="84"/>
      <c r="K34" s="84"/>
      <c r="L34" s="85"/>
      <c r="M34" s="83"/>
      <c r="N34" s="84"/>
      <c r="O34" s="84"/>
      <c r="P34" s="85"/>
      <c r="Q34" s="83"/>
      <c r="R34" s="84"/>
      <c r="S34" s="84"/>
      <c r="T34" s="85"/>
      <c r="U34" s="86"/>
      <c r="V34" s="87"/>
      <c r="W34" s="87"/>
      <c r="X34" s="87"/>
      <c r="Y34" s="24"/>
      <c r="Z34" s="86"/>
      <c r="AA34" s="87"/>
      <c r="AB34" s="87"/>
      <c r="AC34" s="87"/>
      <c r="AD34" s="24"/>
      <c r="AE34" s="83"/>
      <c r="AF34" s="84"/>
      <c r="AG34" s="84"/>
      <c r="AH34" s="84"/>
      <c r="AI34" s="85"/>
      <c r="AJ34" s="86"/>
      <c r="AK34" s="87"/>
      <c r="AL34" s="87"/>
      <c r="AM34" s="24"/>
      <c r="AN34" s="83"/>
      <c r="AO34" s="84"/>
      <c r="AP34" s="84"/>
      <c r="AQ34" s="85"/>
      <c r="AR34" s="100"/>
    </row>
    <row r="35" spans="1:44" ht="16.5" customHeight="1" x14ac:dyDescent="0.15">
      <c r="A35" s="101"/>
      <c r="B35" s="234" t="s">
        <v>58</v>
      </c>
      <c r="C35" s="235"/>
      <c r="D35" s="235"/>
      <c r="E35" s="235"/>
      <c r="F35" s="235"/>
      <c r="G35" s="235"/>
      <c r="H35" s="235"/>
      <c r="I35" s="235"/>
      <c r="J35" s="235"/>
      <c r="K35" s="235"/>
      <c r="L35" s="235"/>
      <c r="M35" s="157"/>
      <c r="N35" s="157"/>
      <c r="O35" s="157"/>
      <c r="P35" s="157"/>
      <c r="Q35" s="236"/>
      <c r="R35" s="235"/>
      <c r="S35" s="235"/>
      <c r="T35" s="235"/>
      <c r="U35" s="235"/>
      <c r="V35" s="235"/>
      <c r="W35" s="235"/>
      <c r="X35" s="235"/>
      <c r="Y35" s="235"/>
      <c r="Z35" s="235"/>
      <c r="AA35" s="235"/>
      <c r="AB35" s="235"/>
      <c r="AC35" s="235"/>
      <c r="AD35" s="235"/>
      <c r="AE35" s="235"/>
      <c r="AF35" s="235"/>
      <c r="AG35" s="235"/>
      <c r="AH35" s="235"/>
      <c r="AI35" s="235"/>
      <c r="AJ35" s="32"/>
      <c r="AK35" s="32"/>
      <c r="AL35" s="32"/>
      <c r="AM35" s="32"/>
      <c r="AN35" s="235"/>
      <c r="AO35" s="235"/>
      <c r="AP35" s="235"/>
      <c r="AQ35" s="235"/>
      <c r="AR35" s="100"/>
    </row>
    <row r="36" spans="1:44" ht="15" customHeight="1" x14ac:dyDescent="0.15">
      <c r="A36" s="101"/>
      <c r="B36" s="237" t="s">
        <v>59</v>
      </c>
      <c r="C36" s="100"/>
      <c r="D36" s="238" t="s">
        <v>60</v>
      </c>
      <c r="E36" s="239"/>
      <c r="F36" s="62" t="s">
        <v>61</v>
      </c>
      <c r="G36" s="237"/>
      <c r="H36" s="237"/>
      <c r="I36" s="237"/>
      <c r="J36" s="238" t="s">
        <v>62</v>
      </c>
      <c r="K36" s="20">
        <v>4</v>
      </c>
      <c r="L36" s="20"/>
      <c r="M36" s="240" t="s">
        <v>63</v>
      </c>
      <c r="N36" s="20">
        <v>2</v>
      </c>
      <c r="O36" s="20"/>
      <c r="P36" s="240" t="s">
        <v>64</v>
      </c>
      <c r="Q36" s="20">
        <v>28</v>
      </c>
      <c r="R36" s="20"/>
      <c r="S36" s="62" t="s">
        <v>65</v>
      </c>
      <c r="T36" s="237"/>
      <c r="U36" s="237"/>
      <c r="V36" s="40" t="s">
        <v>66</v>
      </c>
      <c r="W36" s="237"/>
      <c r="X36" s="237"/>
      <c r="Y36" s="237"/>
      <c r="Z36" s="237"/>
      <c r="AA36" s="237"/>
      <c r="AB36" s="237"/>
      <c r="AC36" s="237"/>
      <c r="AD36" s="237"/>
      <c r="AE36" s="40"/>
      <c r="AF36" s="40"/>
      <c r="AG36" s="237"/>
      <c r="AH36" s="237"/>
      <c r="AI36" s="100"/>
      <c r="AJ36" s="100"/>
      <c r="AK36" s="100"/>
      <c r="AL36" s="100"/>
      <c r="AM36" s="237"/>
      <c r="AN36" s="237"/>
      <c r="AO36" s="237"/>
      <c r="AP36" s="237"/>
      <c r="AQ36" s="237"/>
      <c r="AR36" s="100"/>
    </row>
    <row r="37" spans="1:44" ht="15" customHeight="1" x14ac:dyDescent="0.15">
      <c r="A37" s="101"/>
      <c r="B37" s="237"/>
      <c r="C37" s="237"/>
      <c r="D37" s="237"/>
      <c r="E37" s="237"/>
      <c r="F37" s="237"/>
      <c r="G37" s="237"/>
      <c r="H37" s="237"/>
      <c r="I37" s="237"/>
      <c r="J37" s="237"/>
      <c r="K37" s="237"/>
      <c r="L37" s="237"/>
      <c r="M37" s="237"/>
      <c r="N37" s="237"/>
      <c r="O37" s="100"/>
      <c r="P37" s="237"/>
      <c r="Q37" s="237"/>
      <c r="R37" s="237"/>
      <c r="S37" s="237"/>
      <c r="T37" s="237"/>
      <c r="U37" s="100"/>
      <c r="V37" s="190"/>
      <c r="W37" s="237"/>
      <c r="X37" s="237"/>
      <c r="Y37" s="237"/>
      <c r="Z37" s="237"/>
      <c r="AA37" s="237"/>
      <c r="AB37" s="237"/>
      <c r="AC37" s="237"/>
      <c r="AD37" s="237"/>
      <c r="AE37" s="237"/>
      <c r="AF37" s="237"/>
      <c r="AG37" s="237"/>
      <c r="AH37" s="237"/>
      <c r="AI37" s="100"/>
      <c r="AJ37" s="100"/>
      <c r="AK37" s="100"/>
      <c r="AL37" s="100"/>
      <c r="AM37" s="237"/>
      <c r="AN37" s="237"/>
      <c r="AO37" s="237"/>
      <c r="AP37" s="237"/>
      <c r="AQ37" s="237"/>
      <c r="AR37" s="100"/>
    </row>
    <row r="38" spans="1:44" ht="15" customHeight="1" x14ac:dyDescent="0.15">
      <c r="A38" s="101"/>
      <c r="B38" s="237"/>
      <c r="C38" s="237"/>
      <c r="E38" s="237"/>
      <c r="F38" s="237"/>
      <c r="G38" s="237"/>
      <c r="H38" s="237"/>
      <c r="I38" s="237"/>
      <c r="J38" s="237"/>
      <c r="K38" s="237"/>
      <c r="L38" s="40"/>
      <c r="M38" s="40"/>
      <c r="N38" s="198" t="s">
        <v>76</v>
      </c>
      <c r="O38" s="239"/>
      <c r="P38" s="241" t="s">
        <v>67</v>
      </c>
      <c r="Q38" s="241"/>
      <c r="R38" s="241"/>
      <c r="S38" s="241"/>
      <c r="T38" s="241"/>
      <c r="U38" s="242"/>
      <c r="V38" s="237"/>
      <c r="W38" s="40"/>
      <c r="X38" s="237"/>
      <c r="Y38" s="100"/>
      <c r="Z38" s="190"/>
      <c r="AA38" s="237"/>
      <c r="AB38" s="237"/>
      <c r="AC38" s="237"/>
      <c r="AD38" s="237"/>
      <c r="AE38" s="237"/>
      <c r="AF38" s="237"/>
      <c r="AG38" s="237"/>
      <c r="AH38" s="237"/>
      <c r="AI38" s="237"/>
      <c r="AJ38" s="237"/>
      <c r="AK38" s="237"/>
      <c r="AL38" s="237"/>
      <c r="AM38" s="237"/>
      <c r="AN38" s="237"/>
      <c r="AO38" s="237"/>
      <c r="AP38" s="237"/>
      <c r="AQ38" s="237"/>
      <c r="AR38" s="100"/>
    </row>
    <row r="39" spans="1:44" ht="15" customHeight="1" x14ac:dyDescent="0.15">
      <c r="A39" s="101"/>
      <c r="B39" s="237"/>
      <c r="C39" s="237"/>
      <c r="D39" s="190"/>
      <c r="E39" s="237"/>
      <c r="F39" s="237"/>
      <c r="G39" s="237"/>
      <c r="H39" s="237"/>
      <c r="I39" s="237"/>
      <c r="J39" s="237"/>
      <c r="K39" s="237"/>
      <c r="L39" s="40"/>
      <c r="M39" s="40"/>
      <c r="N39" s="40"/>
      <c r="O39" s="243"/>
      <c r="P39" s="244"/>
      <c r="Q39" s="244"/>
      <c r="R39" s="244"/>
      <c r="S39" s="244"/>
      <c r="T39" s="244"/>
      <c r="U39" s="242"/>
      <c r="V39" s="237"/>
      <c r="W39" s="40"/>
      <c r="X39" s="237"/>
      <c r="Y39" s="100"/>
      <c r="Z39" s="190"/>
      <c r="AA39" s="237"/>
      <c r="AB39" s="237"/>
      <c r="AC39" s="237"/>
      <c r="AD39" s="237"/>
      <c r="AE39" s="237"/>
      <c r="AF39" s="237"/>
      <c r="AG39" s="237"/>
      <c r="AH39" s="237"/>
      <c r="AI39" s="237"/>
      <c r="AJ39" s="237"/>
      <c r="AK39" s="237"/>
      <c r="AL39" s="237"/>
      <c r="AM39" s="237"/>
      <c r="AN39" s="237"/>
      <c r="AO39" s="237"/>
      <c r="AP39" s="237"/>
      <c r="AQ39" s="237"/>
      <c r="AR39" s="100"/>
    </row>
    <row r="40" spans="1:44" ht="15" customHeight="1" x14ac:dyDescent="0.15">
      <c r="A40" s="101"/>
      <c r="B40" s="241" t="s">
        <v>77</v>
      </c>
      <c r="C40" s="241"/>
      <c r="D40" s="241"/>
      <c r="E40" s="241"/>
      <c r="F40" s="241"/>
      <c r="G40" s="241"/>
      <c r="H40" s="241"/>
      <c r="I40" s="241"/>
      <c r="J40" s="241"/>
      <c r="K40" s="241"/>
      <c r="L40" s="241"/>
      <c r="M40" s="241"/>
      <c r="N40" s="241"/>
      <c r="O40" s="241"/>
      <c r="P40" s="241"/>
      <c r="Q40" s="241"/>
      <c r="R40" s="241"/>
      <c r="S40" s="241"/>
      <c r="T40" s="241"/>
      <c r="U40" s="241"/>
      <c r="V40" s="241"/>
      <c r="W40" s="241"/>
      <c r="X40" s="241"/>
      <c r="Y40" s="241"/>
      <c r="Z40" s="241"/>
      <c r="AA40" s="241"/>
      <c r="AB40" s="241"/>
      <c r="AC40" s="241"/>
      <c r="AD40" s="241"/>
      <c r="AE40" s="241"/>
      <c r="AF40" s="241"/>
      <c r="AG40" s="241"/>
      <c r="AH40" s="241"/>
      <c r="AI40" s="241"/>
      <c r="AJ40" s="241"/>
      <c r="AK40" s="241"/>
      <c r="AL40" s="241"/>
      <c r="AM40" s="241"/>
      <c r="AN40" s="241"/>
      <c r="AO40" s="241"/>
      <c r="AP40" s="241"/>
      <c r="AQ40" s="241"/>
      <c r="AR40" s="100"/>
    </row>
    <row r="41" spans="1:44" ht="15" customHeight="1" x14ac:dyDescent="0.15">
      <c r="A41" s="101"/>
      <c r="B41" s="241"/>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100"/>
    </row>
    <row r="42" spans="1:44" ht="15" customHeight="1" x14ac:dyDescent="0.15">
      <c r="A42" s="101"/>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100"/>
    </row>
    <row r="43" spans="1:44" ht="15" customHeight="1" x14ac:dyDescent="0.15">
      <c r="A43" s="101"/>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100"/>
    </row>
    <row r="44" spans="1:44" ht="15" customHeight="1" x14ac:dyDescent="0.15">
      <c r="A44" s="100"/>
      <c r="B44" s="24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100"/>
    </row>
  </sheetData>
  <mergeCells count="121">
    <mergeCell ref="K36:L36"/>
    <mergeCell ref="N36:O36"/>
    <mergeCell ref="Q36:R36"/>
    <mergeCell ref="P38:T38"/>
    <mergeCell ref="B40:AQ44"/>
    <mergeCell ref="Z33:AC34"/>
    <mergeCell ref="AD33:AD34"/>
    <mergeCell ref="AE33:AI34"/>
    <mergeCell ref="AJ33:AL34"/>
    <mergeCell ref="AM33:AM34"/>
    <mergeCell ref="AN33:AQ34"/>
    <mergeCell ref="AF31:AH31"/>
    <mergeCell ref="G32:L32"/>
    <mergeCell ref="M32:P32"/>
    <mergeCell ref="X32:Y32"/>
    <mergeCell ref="B33:F34"/>
    <mergeCell ref="G33:L34"/>
    <mergeCell ref="M33:P34"/>
    <mergeCell ref="Q33:T34"/>
    <mergeCell ref="U33:X34"/>
    <mergeCell ref="Y33:Y34"/>
    <mergeCell ref="C31:D31"/>
    <mergeCell ref="E31:F31"/>
    <mergeCell ref="G31:L31"/>
    <mergeCell ref="V31:W31"/>
    <mergeCell ref="X31:Y31"/>
    <mergeCell ref="AA31:AB31"/>
    <mergeCell ref="AN27:AQ28"/>
    <mergeCell ref="M28:P30"/>
    <mergeCell ref="Q28:T32"/>
    <mergeCell ref="X28:Y28"/>
    <mergeCell ref="AF28:AH28"/>
    <mergeCell ref="U29:Y29"/>
    <mergeCell ref="Z29:AD29"/>
    <mergeCell ref="V30:X30"/>
    <mergeCell ref="AA30:AC30"/>
    <mergeCell ref="AE30:AI30"/>
    <mergeCell ref="AJ25:AL32"/>
    <mergeCell ref="AM25:AM32"/>
    <mergeCell ref="AN25:AQ26"/>
    <mergeCell ref="G26:L26"/>
    <mergeCell ref="V26:X26"/>
    <mergeCell ref="AA26:AC26"/>
    <mergeCell ref="AF26:AH26"/>
    <mergeCell ref="V27:W27"/>
    <mergeCell ref="X27:Y27"/>
    <mergeCell ref="AA27:AB27"/>
    <mergeCell ref="AF23:AH23"/>
    <mergeCell ref="G24:L24"/>
    <mergeCell ref="M24:P24"/>
    <mergeCell ref="X24:Y24"/>
    <mergeCell ref="B25:B32"/>
    <mergeCell ref="C25:F30"/>
    <mergeCell ref="Q25:T27"/>
    <mergeCell ref="U25:Y25"/>
    <mergeCell ref="Z25:AD25"/>
    <mergeCell ref="G30:L30"/>
    <mergeCell ref="C23:D23"/>
    <mergeCell ref="E23:F23"/>
    <mergeCell ref="G23:L23"/>
    <mergeCell ref="V23:W23"/>
    <mergeCell ref="X23:Y23"/>
    <mergeCell ref="AA23:AB23"/>
    <mergeCell ref="U21:Y21"/>
    <mergeCell ref="Z21:AD21"/>
    <mergeCell ref="G22:L22"/>
    <mergeCell ref="V22:X22"/>
    <mergeCell ref="AA22:AC22"/>
    <mergeCell ref="AE22:AI22"/>
    <mergeCell ref="AM17:AM24"/>
    <mergeCell ref="AN17:AQ18"/>
    <mergeCell ref="G18:L18"/>
    <mergeCell ref="V18:X18"/>
    <mergeCell ref="AA18:AC18"/>
    <mergeCell ref="AF18:AH18"/>
    <mergeCell ref="V19:W19"/>
    <mergeCell ref="X19:Y19"/>
    <mergeCell ref="AA19:AB19"/>
    <mergeCell ref="AN19:AQ20"/>
    <mergeCell ref="B17:B24"/>
    <mergeCell ref="C17:F22"/>
    <mergeCell ref="Q17:T19"/>
    <mergeCell ref="U17:Y17"/>
    <mergeCell ref="Z17:AD17"/>
    <mergeCell ref="AJ17:AL24"/>
    <mergeCell ref="M20:P22"/>
    <mergeCell ref="Q20:T24"/>
    <mergeCell ref="X20:Y20"/>
    <mergeCell ref="AF20:AH20"/>
    <mergeCell ref="U14:Y16"/>
    <mergeCell ref="Z14:AD16"/>
    <mergeCell ref="AE14:AI16"/>
    <mergeCell ref="AN14:AQ16"/>
    <mergeCell ref="G15:L15"/>
    <mergeCell ref="Q15:T16"/>
    <mergeCell ref="AJ15:AM16"/>
    <mergeCell ref="G16:L16"/>
    <mergeCell ref="F13:K13"/>
    <mergeCell ref="M13:Q13"/>
    <mergeCell ref="B14:B16"/>
    <mergeCell ref="C14:F16"/>
    <mergeCell ref="G14:L14"/>
    <mergeCell ref="M14:P16"/>
    <mergeCell ref="Q14:T14"/>
    <mergeCell ref="N7:T7"/>
    <mergeCell ref="I8:L8"/>
    <mergeCell ref="N8:T8"/>
    <mergeCell ref="U8:W9"/>
    <mergeCell ref="X8:AQ9"/>
    <mergeCell ref="I9:L9"/>
    <mergeCell ref="N9:T9"/>
    <mergeCell ref="B3:AQ3"/>
    <mergeCell ref="B5:H5"/>
    <mergeCell ref="I5:T5"/>
    <mergeCell ref="U5:AQ5"/>
    <mergeCell ref="B6:H9"/>
    <mergeCell ref="I6:L6"/>
    <mergeCell ref="N6:T6"/>
    <mergeCell ref="U6:W7"/>
    <mergeCell ref="X6:AQ7"/>
    <mergeCell ref="I7:L7"/>
  </mergeCells>
  <phoneticPr fontId="1"/>
  <printOptions horizontalCentered="1"/>
  <pageMargins left="0.23622047244094491" right="0.23622047244094491" top="0.77" bottom="0.21" header="0.17" footer="0.17"/>
  <pageSetup paperSize="9" scale="8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遂行状況報告書</vt:lpstr>
      <vt:lpstr>遂行状況報告書（３月のみ支給）</vt:lpstr>
      <vt:lpstr>遂行状況報告書!Print_Area</vt:lpstr>
      <vt:lpstr>'遂行状況報告書（３月のみ支給）'!Print_Area</vt:lpstr>
      <vt:lpstr>'遂行状況報告書（３月のみ支給）'!Print_Titles</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伊藤由香美</cp:lastModifiedBy>
  <cp:lastPrinted>2021-03-15T08:13:56Z</cp:lastPrinted>
  <dcterms:created xsi:type="dcterms:W3CDTF">2020-01-27T01:13:40Z</dcterms:created>
  <dcterms:modified xsi:type="dcterms:W3CDTF">2021-04-14T00:42:49Z</dcterms:modified>
</cp:coreProperties>
</file>